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100" activeTab="0"/>
  </bookViews>
  <sheets>
    <sheet name="公开表" sheetId="1" r:id="rId1"/>
  </sheets>
  <definedNames/>
  <calcPr fullCalcOnLoad="1"/>
</workbook>
</file>

<file path=xl/sharedStrings.xml><?xml version="1.0" encoding="utf-8"?>
<sst xmlns="http://schemas.openxmlformats.org/spreadsheetml/2006/main" count="234" uniqueCount="146">
  <si>
    <t>2015年收入支出决算总表</t>
  </si>
  <si>
    <t>公开01表</t>
  </si>
  <si>
    <t>单位：元</t>
  </si>
  <si>
    <t>收    入</t>
  </si>
  <si>
    <t>支    出</t>
  </si>
  <si>
    <t>项目</t>
  </si>
  <si>
    <t>行次</t>
  </si>
  <si>
    <t>决算数</t>
  </si>
  <si>
    <t>栏次</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</si>
  <si>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</si>
  <si>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</si>
  <si>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</si>
  <si>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</si>
  <si>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</si>
  <si>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</si>
  <si>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</si>
  <si>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</si>
  <si>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</si>
  <si>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</si>
  <si>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</si>
  <si>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</si>
  <si>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</si>
  <si>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</si>
  <si>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</si>
  <si>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</si>
  <si>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</si>
  <si>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</si>
  <si>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</si>
  <si>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</si>
  <si>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</si>
  <si>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</si>
  <si>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</si>
  <si>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</si>
  <si>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</si>
  <si>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</si>
  <si>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</si>
  <si>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</si>
  <si>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</si>
  <si>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</si>
  <si>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</si>
  <si>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</si>
  <si>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</si>
  <si>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</si>
  <si>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年末结转结余</t>
  </si>
  <si>
    <t>合计</t>
  </si>
  <si>
    <t>注：本表反映部门本年度的总收支和年末结转结余情况。</t>
  </si>
  <si>
    <t>2015年收入决算表</t>
  </si>
  <si>
    <t>公开02表</t>
  </si>
  <si>
    <t>财政拨款收入</t>
  </si>
  <si>
    <t>上级补助收入</t>
  </si>
  <si>
    <t>事业收入</t>
  </si>
  <si>
    <t>经营收入</t>
  </si>
  <si>
    <t>附属单位上缴收入</t>
  </si>
  <si>
    <t>其他收入</t>
  </si>
  <si>
    <t>功能分类科目编码</t>
  </si>
  <si>
    <t>科目名称</t>
  </si>
  <si>
    <t>栏    次</t>
  </si>
  <si>
    <t>合    计</t>
  </si>
  <si>
    <t>注：本表反映部门本年度取得的各项收入情况。</t>
  </si>
  <si>
    <t>2015年支出决算表</t>
  </si>
  <si>
    <t>公开03表</t>
  </si>
  <si>
    <t>项     目</t>
  </si>
  <si>
    <t>基本支出</t>
  </si>
  <si>
    <t>项目支出</t>
  </si>
  <si>
    <t>上缴上级支出</t>
  </si>
  <si>
    <t>经营支出</t>
  </si>
  <si>
    <t>其他支出</t>
  </si>
  <si>
    <t>功能分类
科目编码</t>
  </si>
  <si>
    <t>注：本表反映部门本年度各项支出情况。</t>
  </si>
  <si>
    <t>2015年财政拨款收入支出决算总表</t>
  </si>
  <si>
    <t>公开04表</t>
  </si>
  <si>
    <t>金额</t>
  </si>
  <si>
    <t>一般公共预算财政拨款</t>
  </si>
  <si>
    <t>政府性基金预算财政拨款</t>
  </si>
  <si>
    <t>栏  次</t>
  </si>
  <si>
    <t>栏   次</t>
  </si>
  <si>
    <t>一、一般公共预算财政拨款</t>
  </si>
  <si>
    <t>二、政府性基金预算财政拨款</t>
  </si>
  <si>
    <t>年初财政拨款结转和结余</t>
  </si>
  <si>
    <t>年末结转和结余</t>
  </si>
  <si>
    <t>合   计</t>
  </si>
  <si>
    <t>注：本表反映部门本年度一般公共预算财政拨款和政府性基金预算财政拨款的总收支和年末结转结余情况。</t>
  </si>
  <si>
    <t>2015年一般公共预算财政拨款支出决算表</t>
  </si>
  <si>
    <t>公开05表</t>
  </si>
  <si>
    <t>注：本表反映部门本年度一般公共预算财政拨款实际支出情况。</t>
  </si>
  <si>
    <t>2015年一般公共预算财政拨款基本支出决算表</t>
  </si>
  <si>
    <t>公开06表</t>
  </si>
  <si>
    <t>人员经费</t>
  </si>
  <si>
    <t>公用经费</t>
  </si>
  <si>
    <t>经济分类
科目编码</t>
  </si>
  <si>
    <t xml:space="preserve"> 工资福利支出</t>
  </si>
  <si>
    <t xml:space="preserve">  基本工资</t>
  </si>
  <si>
    <t xml:space="preserve">  津贴补贴</t>
  </si>
  <si>
    <t xml:space="preserve">  社会保障缴费</t>
  </si>
  <si>
    <t xml:space="preserve">  伙食费</t>
  </si>
  <si>
    <t xml:space="preserve">  其他工资福利支出</t>
  </si>
  <si>
    <t xml:space="preserve"> 商品和服务支出</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</si>
  <si>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</si>
  <si>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</si>
  <si>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</si>
  <si>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</si>
  <si>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</si>
  <si>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</si>
  <si>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</si>
  <si>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</si>
  <si>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会议费</t>
  </si>
  <si>
    <t xml:space="preserve">  培训费</t>
  </si>
  <si>
    <t xml:space="preserve">  公务接待费</t>
  </si>
  <si>
    <t xml:space="preserve">  专用材料费</t>
  </si>
  <si>
    <t xml:space="preserve">  劳务费</t>
  </si>
  <si>
    <t xml:space="preserve">  工会经费</t>
  </si>
  <si>
    <t xml:space="preserve">  公务用车运行维护费</t>
  </si>
  <si>
    <t xml:space="preserve">  其他商品和服务支出</t>
  </si>
  <si>
    <t xml:space="preserve"> 对个人和家庭的补助支出</t>
  </si>
  <si>
    <t xml:space="preserve">  退休费</t>
  </si>
  <si>
    <t xml:space="preserve">  抚恤金</t>
  </si>
  <si>
    <t xml:space="preserve">  生活补助</t>
  </si>
  <si>
    <t xml:space="preserve"> 基本建设支出</t>
  </si>
  <si>
    <t xml:space="preserve">  办公设备购置</t>
  </si>
  <si>
    <t xml:space="preserve">  大型修缮</t>
  </si>
  <si>
    <t xml:space="preserve">  其他支出</t>
  </si>
  <si>
    <t>2015年政府性基金预算财政拨款收入支出决算表</t>
  </si>
  <si>
    <t>公开07表</t>
  </si>
  <si>
    <t>上年结转和结余</t>
  </si>
  <si>
    <t>本年收入</t>
  </si>
  <si>
    <t>本年支出</t>
  </si>
  <si>
    <t>年末结转
和结余</t>
  </si>
  <si>
    <t xml:space="preserve">
科目编码</t>
  </si>
  <si>
    <t>小计</t>
  </si>
  <si>
    <t>2015年一般公共预算“三公”经费决算表</t>
  </si>
  <si>
    <t>公开08表</t>
  </si>
  <si>
    <t>2015年预算数</t>
  </si>
  <si>
    <t>2015年决算数</t>
  </si>
  <si>
    <t>因公出国（境）费</t>
  </si>
  <si>
    <t>公务用车购置费及运行费</t>
  </si>
  <si>
    <t>公务接待费</t>
  </si>
  <si>
    <t>公务用车购置费</t>
  </si>
  <si>
    <t>公务用车运行费</t>
  </si>
  <si>
    <t>部门：林业局单位</t>
  </si>
  <si>
    <t>部门：林业局单位</t>
  </si>
  <si>
    <t>农林水支出</t>
  </si>
  <si>
    <t>行政运行</t>
  </si>
  <si>
    <t>十二、农林水支出</t>
  </si>
  <si>
    <t>说明：2015年度林业局无政府性基金预算财政拨款收支，故本表无数据</t>
  </si>
  <si>
    <t>备注：全年共接待310次，接待2430人。</t>
  </si>
  <si>
    <t>林业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</si>
</sst>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 numFmtId="180" formatCode="#,##0.00_ "/>
  </numFmts>
  <fonts count="25">
    <font>
      <sz val="12"/>
      <name val="宋体"/>
      <family val="0"/>
    </font>
    <font>
      <sz val="11"/>
      <color indexed="8"/>
      <name val="宋体"/>
      <family val="0"/>
    </font>
    <font>
      <sz val="10"/>
      <name val="宋体"/>
      <family val="0"/>
    </font>
    <font>
      <sz val="18"/>
      <name val="黑体"/>
      <family val="0"/>
    </font>
    <font>
      <sz val="11"/>
      <name val="宋体"/>
      <family val="0"/>
    </font>
    <font>
      <b/>
      <sz val="12"/>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8" fillId="0" borderId="1" applyNumberFormat="0" applyFill="0" applyAlignment="0" applyProtection="0"/>
    <xf numFmtId="0" fontId="10"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1" fillId="12" borderId="0" applyNumberFormat="0" applyBorder="0" applyAlignment="0" applyProtection="0"/>
    <xf numFmtId="0" fontId="13" fillId="0" borderId="0" applyNumberFormat="0" applyFill="0" applyBorder="0" applyAlignment="0" applyProtection="0"/>
    <xf numFmtId="0" fontId="12" fillId="6" borderId="0" applyNumberFormat="0" applyBorder="0" applyAlignment="0" applyProtection="0"/>
    <xf numFmtId="0" fontId="14"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5" fillId="4" borderId="4" applyNumberFormat="0" applyAlignment="0" applyProtection="0"/>
    <xf numFmtId="0" fontId="21" fillId="13" borderId="5" applyNumberFormat="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7" fillId="0" borderId="6"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3" fillId="9" borderId="0" applyNumberFormat="0" applyBorder="0" applyAlignment="0" applyProtection="0"/>
    <xf numFmtId="0" fontId="20" fillId="4" borderId="7" applyNumberFormat="0" applyAlignment="0" applyProtection="0"/>
    <xf numFmtId="0" fontId="19" fillId="7" borderId="4" applyNumberFormat="0" applyAlignment="0" applyProtection="0"/>
    <xf numFmtId="0" fontId="18" fillId="0" borderId="0" applyNumberFormat="0" applyFill="0" applyBorder="0" applyAlignment="0" applyProtection="0"/>
    <xf numFmtId="0" fontId="0" fillId="3" borderId="8" applyNumberFormat="0" applyFont="0" applyAlignment="0" applyProtection="0"/>
  </cellStyleXfs>
  <cellXfs count="51">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1" xfId="0" applyFont="1" applyFill="1" applyBorder="1" applyAlignment="1">
      <alignment vertical="center"/>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Border="1" applyAlignment="1">
      <alignment vertical="center"/>
    </xf>
    <xf numFmtId="0" fontId="2" fillId="0" borderId="0" xfId="0" applyFont="1" applyAlignment="1">
      <alignment vertical="center"/>
    </xf>
    <xf numFmtId="0" fontId="4" fillId="0" borderId="12" xfId="0" applyFont="1" applyFill="1" applyBorder="1" applyAlignment="1">
      <alignment vertical="center"/>
    </xf>
    <xf numFmtId="180" fontId="0" fillId="0" borderId="10" xfId="0" applyNumberFormat="1" applyBorder="1" applyAlignment="1">
      <alignment horizontal="center" vertical="center"/>
    </xf>
    <xf numFmtId="0" fontId="5" fillId="0" borderId="10" xfId="0" applyNumberFormat="1" applyFont="1" applyFill="1" applyBorder="1" applyAlignment="1" applyProtection="1">
      <alignment/>
      <protection/>
    </xf>
    <xf numFmtId="180" fontId="0" fillId="0" borderId="10" xfId="0" applyNumberFormat="1" applyFill="1" applyBorder="1" applyAlignment="1" applyProtection="1">
      <alignment horizontal="right"/>
      <protection/>
    </xf>
    <xf numFmtId="0" fontId="0" fillId="0" borderId="10" xfId="0" applyNumberFormat="1" applyFill="1" applyBorder="1" applyAlignment="1" applyProtection="1">
      <alignment/>
      <protection/>
    </xf>
    <xf numFmtId="0" fontId="0" fillId="0" borderId="10" xfId="0" applyNumberFormat="1" applyFill="1" applyBorder="1" applyAlignment="1" applyProtection="1">
      <alignment wrapText="1"/>
      <protection/>
    </xf>
    <xf numFmtId="0" fontId="5" fillId="0"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0" fontId="0" fillId="0" borderId="10" xfId="0" applyFill="1" applyBorder="1" applyAlignment="1">
      <alignment horizontal="center" vertical="center" wrapText="1"/>
    </xf>
    <xf numFmtId="0" fontId="2" fillId="0" borderId="10" xfId="0" applyNumberFormat="1" applyFont="1" applyBorder="1" applyAlignment="1">
      <alignment horizontal="center" vertical="center" wrapText="1"/>
    </xf>
    <xf numFmtId="0" fontId="4" fillId="0" borderId="11" xfId="0" applyFont="1" applyFill="1" applyBorder="1" applyAlignment="1">
      <alignment horizontal="center" vertical="center"/>
    </xf>
    <xf numFmtId="180" fontId="0" fillId="0" borderId="0" xfId="0" applyNumberFormat="1" applyAlignment="1">
      <alignment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vertical="center"/>
    </xf>
    <xf numFmtId="0" fontId="3" fillId="0" borderId="0" xfId="0" applyFont="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lef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Border="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NumberFormat="1" applyFont="1" applyBorder="1" applyAlignment="1">
      <alignment horizontal="center" vertical="center" wrapText="1"/>
    </xf>
    <xf numFmtId="0" fontId="3" fillId="0" borderId="0" xfId="0" applyFont="1" applyBorder="1" applyAlignment="1">
      <alignment horizontal="left" vertical="center"/>
    </xf>
    <xf numFmtId="0" fontId="0" fillId="0" borderId="18" xfId="0" applyBorder="1" applyAlignment="1">
      <alignment horizontal="left" vertical="center"/>
    </xf>
    <xf numFmtId="0" fontId="0" fillId="0" borderId="0" xfId="0"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07"/>
  <sheetViews>
    <sheetView tabSelected="1" zoomScalePageLayoutView="0" workbookViewId="0" topLeftCell="A202">
      <selection activeCell="F138" sqref="F138"/>
    </sheetView>
  </sheetViews>
  <sheetFormatPr defaultColWidth="9.00390625" defaultRowHeight="14.25"/>
  <cols>
    <col min="1" max="1" width="21.875" style="0" customWidth="1"/>
    <col min="2" max="2" width="16.25390625" style="0" customWidth="1"/>
    <col min="3" max="3" width="14.625" style="0" customWidth="1"/>
    <col min="4" max="4" width="24.875" style="0" customWidth="1"/>
    <col min="5" max="5" width="15.875" style="0" customWidth="1"/>
    <col min="6" max="6" width="25.75390625" style="0" customWidth="1"/>
    <col min="7" max="7" width="11.50390625" style="0" bestFit="1" customWidth="1"/>
    <col min="8" max="8" width="10.375" style="0" customWidth="1"/>
    <col min="10" max="10" width="12.875" style="0" customWidth="1"/>
    <col min="11" max="11" width="10.375" style="0" customWidth="1"/>
    <col min="12" max="12" width="12.50390625" style="0" customWidth="1"/>
  </cols>
  <sheetData>
    <row r="1" spans="1:6" ht="22.5">
      <c r="A1" s="35" t="s">
        <v>0</v>
      </c>
      <c r="B1" s="35"/>
      <c r="C1" s="35"/>
      <c r="D1" s="35"/>
      <c r="E1" s="35"/>
      <c r="F1" s="35"/>
    </row>
    <row r="2" ht="14.25">
      <c r="F2" s="2" t="s">
        <v>1</v>
      </c>
    </row>
    <row r="3" spans="1:6" ht="14.25">
      <c r="A3" t="s">
        <v>138</v>
      </c>
      <c r="F3" s="3" t="s">
        <v>2</v>
      </c>
    </row>
    <row r="4" spans="1:6" ht="19.5" customHeight="1">
      <c r="A4" s="36" t="s">
        <v>3</v>
      </c>
      <c r="B4" s="37"/>
      <c r="C4" s="38"/>
      <c r="D4" s="36" t="s">
        <v>4</v>
      </c>
      <c r="E4" s="37"/>
      <c r="F4" s="38"/>
    </row>
    <row r="5" spans="1:6" ht="19.5" customHeight="1">
      <c r="A5" s="4" t="s">
        <v>5</v>
      </c>
      <c r="B5" s="4" t="s">
        <v>6</v>
      </c>
      <c r="C5" s="4" t="s">
        <v>7</v>
      </c>
      <c r="D5" s="4" t="s">
        <v>5</v>
      </c>
      <c r="E5" s="4" t="s">
        <v>6</v>
      </c>
      <c r="F5" s="4" t="s">
        <v>7</v>
      </c>
    </row>
    <row r="6" spans="1:6" ht="19.5" customHeight="1">
      <c r="A6" s="4" t="s">
        <v>8</v>
      </c>
      <c r="B6" s="4"/>
      <c r="C6" s="4">
        <v>1</v>
      </c>
      <c r="D6" s="4" t="s">
        <v>8</v>
      </c>
      <c r="E6" s="4"/>
      <c r="F6" s="4">
        <v>2</v>
      </c>
    </row>
    <row r="7" spans="1:6" ht="19.5" customHeight="1">
      <c r="A7" s="5" t="s">
        <v>9</v>
      </c>
      <c r="B7" s="4">
        <v>1</v>
      </c>
      <c r="C7" s="4">
        <v>6380845</v>
      </c>
      <c r="D7" s="5" t="s">
        <v>10</v>
      </c>
      <c r="E7" s="4">
        <v>30</v>
      </c>
      <c r="F7" s="4"/>
    </row>
    <row r="8" spans="1:6" ht="19.5" customHeight="1">
      <c r="A8" s="5" t="s">
        <v>11</v>
      </c>
      <c r="B8" s="4">
        <v>2</v>
      </c>
      <c r="C8" s="4"/>
      <c r="D8" s="5" t="s">
        <v>12</v>
      </c>
      <c r="E8" s="4">
        <v>31</v>
      </c>
      <c r="F8" s="4"/>
    </row>
    <row r="9" spans="1:6" ht="19.5" customHeight="1">
      <c r="A9" s="5" t="s">
        <v>13</v>
      </c>
      <c r="B9" s="4">
        <v>3</v>
      </c>
      <c r="C9" s="4"/>
      <c r="D9" s="5" t="s">
        <v>14</v>
      </c>
      <c r="E9" s="4">
        <v>32</v>
      </c>
      <c r="F9" s="4"/>
    </row>
    <row r="10" spans="1:6" ht="19.5" customHeight="1">
      <c r="A10" s="5" t="s">
        <v>15</v>
      </c>
      <c r="B10" s="4">
        <v>4</v>
      </c>
      <c r="C10" s="4"/>
      <c r="D10" s="5" t="s">
        <v>16</v>
      </c>
      <c r="E10" s="4">
        <v>33</v>
      </c>
      <c r="F10" s="4"/>
    </row>
    <row r="11" spans="1:6" ht="19.5" customHeight="1">
      <c r="A11" s="5" t="s">
        <v>17</v>
      </c>
      <c r="B11" s="4">
        <v>5</v>
      </c>
      <c r="C11" s="4"/>
      <c r="D11" s="5" t="s">
        <v>18</v>
      </c>
      <c r="E11" s="4">
        <v>34</v>
      </c>
      <c r="F11" s="4"/>
    </row>
    <row r="12" spans="1:6" ht="19.5" customHeight="1">
      <c r="A12" s="5" t="s">
        <v>19</v>
      </c>
      <c r="B12" s="4">
        <v>6</v>
      </c>
      <c r="C12" s="4">
        <v>2400000</v>
      </c>
      <c r="D12" s="5" t="s">
        <v>20</v>
      </c>
      <c r="E12" s="4">
        <v>35</v>
      </c>
      <c r="F12" s="4"/>
    </row>
    <row r="13" spans="1:6" ht="19.5" customHeight="1">
      <c r="A13" s="5"/>
      <c r="B13" s="4">
        <v>7</v>
      </c>
      <c r="C13" s="4"/>
      <c r="D13" s="5" t="s">
        <v>21</v>
      </c>
      <c r="E13" s="4">
        <v>36</v>
      </c>
      <c r="F13" s="4"/>
    </row>
    <row r="14" spans="1:6" ht="19.5" customHeight="1">
      <c r="A14" s="5"/>
      <c r="B14" s="4">
        <v>8</v>
      </c>
      <c r="C14" s="4"/>
      <c r="D14" s="5" t="s">
        <v>22</v>
      </c>
      <c r="E14" s="4">
        <v>37</v>
      </c>
      <c r="F14" s="4"/>
    </row>
    <row r="15" spans="1:6" ht="19.5" customHeight="1">
      <c r="A15" s="5"/>
      <c r="B15" s="4">
        <v>9</v>
      </c>
      <c r="C15" s="4"/>
      <c r="D15" s="5" t="s">
        <v>23</v>
      </c>
      <c r="E15" s="4">
        <v>38</v>
      </c>
      <c r="F15" s="4"/>
    </row>
    <row r="16" spans="1:6" ht="19.5" customHeight="1">
      <c r="A16" s="5"/>
      <c r="B16" s="4">
        <v>10</v>
      </c>
      <c r="C16" s="4"/>
      <c r="D16" s="5" t="s">
        <v>24</v>
      </c>
      <c r="E16" s="4">
        <v>39</v>
      </c>
      <c r="F16" s="4"/>
    </row>
    <row r="17" spans="1:6" ht="19.5" customHeight="1">
      <c r="A17" s="5"/>
      <c r="B17" s="4">
        <v>11</v>
      </c>
      <c r="C17" s="4"/>
      <c r="D17" s="5" t="s">
        <v>25</v>
      </c>
      <c r="E17" s="4">
        <v>40</v>
      </c>
      <c r="F17" s="4"/>
    </row>
    <row r="18" spans="1:6" ht="19.5" customHeight="1">
      <c r="A18" s="5"/>
      <c r="B18" s="4">
        <v>12</v>
      </c>
      <c r="C18" s="4"/>
      <c r="D18" s="5" t="s">
        <v>142</v>
      </c>
      <c r="E18" s="4">
        <v>41</v>
      </c>
      <c r="F18" s="4">
        <v>8174658.79</v>
      </c>
    </row>
    <row r="19" spans="1:6" ht="19.5" customHeight="1">
      <c r="A19" s="5"/>
      <c r="B19" s="4">
        <v>13</v>
      </c>
      <c r="C19" s="4"/>
      <c r="D19" s="5" t="s">
        <v>27</v>
      </c>
      <c r="E19" s="4">
        <v>42</v>
      </c>
      <c r="F19" s="4"/>
    </row>
    <row r="20" spans="1:6" ht="19.5" customHeight="1">
      <c r="A20" s="5"/>
      <c r="B20" s="4">
        <v>14</v>
      </c>
      <c r="C20" s="4"/>
      <c r="D20" s="5" t="s">
        <v>28</v>
      </c>
      <c r="E20" s="4">
        <v>43</v>
      </c>
      <c r="F20" s="4"/>
    </row>
    <row r="21" spans="1:6" ht="19.5" customHeight="1">
      <c r="A21" s="5"/>
      <c r="B21" s="4">
        <v>15</v>
      </c>
      <c r="C21" s="4"/>
      <c r="D21" s="5" t="s">
        <v>29</v>
      </c>
      <c r="E21" s="4">
        <v>44</v>
      </c>
      <c r="F21" s="4"/>
    </row>
    <row r="22" spans="1:6" ht="19.5" customHeight="1">
      <c r="A22" s="5"/>
      <c r="B22" s="4">
        <v>16</v>
      </c>
      <c r="C22" s="4"/>
      <c r="D22" s="5" t="s">
        <v>30</v>
      </c>
      <c r="E22" s="4">
        <v>45</v>
      </c>
      <c r="F22" s="4"/>
    </row>
    <row r="23" spans="1:6" ht="19.5" customHeight="1">
      <c r="A23" s="5"/>
      <c r="B23" s="4">
        <v>17</v>
      </c>
      <c r="C23" s="4"/>
      <c r="D23" s="5" t="s">
        <v>31</v>
      </c>
      <c r="E23" s="4">
        <v>46</v>
      </c>
      <c r="F23" s="4"/>
    </row>
    <row r="24" spans="1:6" ht="19.5" customHeight="1">
      <c r="A24" s="5"/>
      <c r="B24" s="4">
        <v>18</v>
      </c>
      <c r="C24" s="4"/>
      <c r="D24" s="5" t="s">
        <v>32</v>
      </c>
      <c r="E24" s="4">
        <v>47</v>
      </c>
      <c r="F24" s="4"/>
    </row>
    <row r="25" spans="1:6" ht="19.5" customHeight="1">
      <c r="A25" s="5"/>
      <c r="B25" s="4">
        <v>19</v>
      </c>
      <c r="C25" s="4"/>
      <c r="D25" s="5" t="s">
        <v>33</v>
      </c>
      <c r="E25" s="4">
        <v>48</v>
      </c>
      <c r="F25" s="4"/>
    </row>
    <row r="26" spans="1:6" ht="19.5" customHeight="1">
      <c r="A26" s="5"/>
      <c r="B26" s="4">
        <v>20</v>
      </c>
      <c r="C26" s="4"/>
      <c r="D26" s="5" t="s">
        <v>34</v>
      </c>
      <c r="E26" s="4">
        <v>49</v>
      </c>
      <c r="F26" s="4"/>
    </row>
    <row r="27" spans="1:6" ht="19.5" customHeight="1">
      <c r="A27" s="5"/>
      <c r="B27" s="4">
        <v>21</v>
      </c>
      <c r="C27" s="4"/>
      <c r="D27" s="5" t="s">
        <v>35</v>
      </c>
      <c r="E27" s="4">
        <v>50</v>
      </c>
      <c r="F27" s="4">
        <v>606186.21</v>
      </c>
    </row>
    <row r="28" spans="1:6" ht="19.5" customHeight="1">
      <c r="A28" s="5"/>
      <c r="B28" s="4">
        <v>22</v>
      </c>
      <c r="C28" s="4"/>
      <c r="D28" s="5" t="s">
        <v>36</v>
      </c>
      <c r="E28" s="4">
        <v>51</v>
      </c>
      <c r="F28" s="4"/>
    </row>
    <row r="29" spans="1:6" ht="19.5" customHeight="1">
      <c r="A29" s="5"/>
      <c r="B29" s="4">
        <v>23</v>
      </c>
      <c r="C29" s="4"/>
      <c r="D29" s="5" t="s">
        <v>37</v>
      </c>
      <c r="E29" s="4"/>
      <c r="F29" s="4"/>
    </row>
    <row r="30" spans="1:6" ht="19.5" customHeight="1">
      <c r="A30" s="5"/>
      <c r="B30" s="4">
        <v>24</v>
      </c>
      <c r="C30" s="4"/>
      <c r="D30" s="5"/>
      <c r="E30" s="4">
        <v>52</v>
      </c>
      <c r="F30" s="4"/>
    </row>
    <row r="31" spans="1:6" ht="19.5" customHeight="1">
      <c r="A31" s="4" t="s">
        <v>38</v>
      </c>
      <c r="B31" s="4">
        <v>25</v>
      </c>
      <c r="C31" s="4">
        <f>C7+C12</f>
        <v>8780845</v>
      </c>
      <c r="D31" s="4" t="s">
        <v>39</v>
      </c>
      <c r="E31" s="4">
        <v>53</v>
      </c>
      <c r="F31" s="4">
        <f>SUM(F7:F30)</f>
        <v>8780845</v>
      </c>
    </row>
    <row r="32" spans="1:6" ht="19.5" customHeight="1">
      <c r="A32" s="4" t="s">
        <v>40</v>
      </c>
      <c r="B32" s="4">
        <v>26</v>
      </c>
      <c r="C32" s="4"/>
      <c r="D32" s="4" t="s">
        <v>41</v>
      </c>
      <c r="E32" s="4">
        <v>54</v>
      </c>
      <c r="F32" s="4"/>
    </row>
    <row r="33" spans="1:7" ht="19.5" customHeight="1">
      <c r="A33" s="4" t="s">
        <v>42</v>
      </c>
      <c r="B33" s="4">
        <v>27</v>
      </c>
      <c r="C33" s="4"/>
      <c r="D33" s="4" t="s">
        <v>43</v>
      </c>
      <c r="E33" s="4">
        <v>55</v>
      </c>
      <c r="F33" s="4"/>
      <c r="G33" s="25"/>
    </row>
    <row r="34" spans="1:6" ht="19.5" customHeight="1">
      <c r="A34" s="5"/>
      <c r="B34" s="4">
        <v>28</v>
      </c>
      <c r="C34" s="4"/>
      <c r="D34" s="5"/>
      <c r="E34" s="4">
        <v>56</v>
      </c>
      <c r="F34" s="4"/>
    </row>
    <row r="35" spans="1:7" ht="19.5" customHeight="1">
      <c r="A35" s="4" t="s">
        <v>44</v>
      </c>
      <c r="B35" s="4">
        <v>29</v>
      </c>
      <c r="C35" s="4">
        <f>SUM(C31:C34)</f>
        <v>8780845</v>
      </c>
      <c r="D35" s="4" t="s">
        <v>44</v>
      </c>
      <c r="E35" s="4">
        <v>57</v>
      </c>
      <c r="F35" s="4">
        <f>SUM(F31:F34)</f>
        <v>8780845</v>
      </c>
      <c r="G35">
        <f>F33-G33</f>
        <v>0</v>
      </c>
    </row>
    <row r="36" ht="14.25">
      <c r="A36" s="6" t="s">
        <v>45</v>
      </c>
    </row>
    <row r="40" spans="1:9" ht="22.5">
      <c r="A40" s="35" t="s">
        <v>46</v>
      </c>
      <c r="B40" s="35"/>
      <c r="C40" s="35"/>
      <c r="D40" s="35"/>
      <c r="E40" s="35"/>
      <c r="F40" s="35"/>
      <c r="G40" s="35"/>
      <c r="H40" s="35"/>
      <c r="I40" s="35"/>
    </row>
    <row r="41" ht="14.25">
      <c r="I41" t="s">
        <v>47</v>
      </c>
    </row>
    <row r="42" spans="1:9" ht="14.25">
      <c r="A42" t="s">
        <v>139</v>
      </c>
      <c r="I42" t="s">
        <v>2</v>
      </c>
    </row>
    <row r="43" spans="1:9" ht="14.25">
      <c r="A43" s="32" t="s">
        <v>5</v>
      </c>
      <c r="B43" s="32"/>
      <c r="C43" s="32" t="s">
        <v>38</v>
      </c>
      <c r="D43" s="32" t="s">
        <v>48</v>
      </c>
      <c r="E43" s="32" t="s">
        <v>49</v>
      </c>
      <c r="F43" s="32" t="s">
        <v>50</v>
      </c>
      <c r="G43" s="32" t="s">
        <v>51</v>
      </c>
      <c r="H43" s="32" t="s">
        <v>52</v>
      </c>
      <c r="I43" s="32" t="s">
        <v>53</v>
      </c>
    </row>
    <row r="44" spans="1:9" ht="14.25">
      <c r="A44" s="7" t="s">
        <v>54</v>
      </c>
      <c r="B44" s="7" t="s">
        <v>55</v>
      </c>
      <c r="C44" s="32"/>
      <c r="D44" s="32"/>
      <c r="E44" s="32"/>
      <c r="F44" s="32"/>
      <c r="G44" s="32"/>
      <c r="H44" s="32"/>
      <c r="I44" s="32"/>
    </row>
    <row r="45" spans="1:9" ht="14.25">
      <c r="A45" s="39" t="s">
        <v>56</v>
      </c>
      <c r="B45" s="40"/>
      <c r="C45" s="8">
        <v>1</v>
      </c>
      <c r="D45" s="8">
        <v>2</v>
      </c>
      <c r="E45" s="8">
        <v>3</v>
      </c>
      <c r="F45" s="8">
        <v>4</v>
      </c>
      <c r="G45" s="8">
        <v>5</v>
      </c>
      <c r="H45" s="8">
        <v>6</v>
      </c>
      <c r="I45" s="8">
        <v>7</v>
      </c>
    </row>
    <row r="46" spans="1:9" ht="14.25">
      <c r="A46" s="33" t="s">
        <v>57</v>
      </c>
      <c r="B46" s="34"/>
      <c r="C46" s="9"/>
      <c r="D46" s="4"/>
      <c r="E46" s="9"/>
      <c r="F46" s="9"/>
      <c r="G46" s="9"/>
      <c r="H46" s="9"/>
      <c r="I46" s="4"/>
    </row>
    <row r="47" spans="1:9" ht="14.25">
      <c r="A47" s="9">
        <v>213</v>
      </c>
      <c r="B47" s="9" t="s">
        <v>140</v>
      </c>
      <c r="C47" s="9">
        <f>D47+I47</f>
        <v>8780845</v>
      </c>
      <c r="D47" s="4">
        <v>6380845</v>
      </c>
      <c r="E47" s="9"/>
      <c r="F47" s="9"/>
      <c r="G47" s="9"/>
      <c r="H47" s="9"/>
      <c r="I47" s="4">
        <v>2400000</v>
      </c>
    </row>
    <row r="48" spans="1:9" ht="14.25">
      <c r="A48" s="9">
        <v>2130201</v>
      </c>
      <c r="B48" s="9" t="s">
        <v>141</v>
      </c>
      <c r="C48" s="9">
        <v>8780845</v>
      </c>
      <c r="D48" s="4">
        <v>6380845</v>
      </c>
      <c r="E48" s="9"/>
      <c r="F48" s="9"/>
      <c r="G48" s="9"/>
      <c r="H48" s="9"/>
      <c r="I48" s="4">
        <v>2400000</v>
      </c>
    </row>
    <row r="49" spans="1:9" ht="14.25">
      <c r="A49" s="9"/>
      <c r="B49" s="9"/>
      <c r="C49" s="9"/>
      <c r="D49" s="4"/>
      <c r="E49" s="9"/>
      <c r="F49" s="9"/>
      <c r="G49" s="9"/>
      <c r="H49" s="9"/>
      <c r="I49" s="4"/>
    </row>
    <row r="50" spans="1:9" ht="14.25">
      <c r="A50" s="9"/>
      <c r="B50" s="9"/>
      <c r="C50" s="9"/>
      <c r="D50" s="9"/>
      <c r="E50" s="9"/>
      <c r="F50" s="9"/>
      <c r="G50" s="9"/>
      <c r="H50" s="9"/>
      <c r="I50" s="9"/>
    </row>
    <row r="51" spans="1:9" ht="14.25">
      <c r="A51" s="9"/>
      <c r="B51" s="9"/>
      <c r="C51" s="9"/>
      <c r="D51" s="9"/>
      <c r="E51" s="9"/>
      <c r="F51" s="9"/>
      <c r="G51" s="9"/>
      <c r="H51" s="9"/>
      <c r="I51" s="9"/>
    </row>
    <row r="52" spans="1:9" ht="14.25">
      <c r="A52" s="9"/>
      <c r="B52" s="9"/>
      <c r="C52" s="9"/>
      <c r="D52" s="9"/>
      <c r="E52" s="9"/>
      <c r="F52" s="9"/>
      <c r="G52" s="9"/>
      <c r="H52" s="9"/>
      <c r="I52" s="9"/>
    </row>
    <row r="53" spans="1:9" ht="14.25">
      <c r="A53" s="9"/>
      <c r="B53" s="9"/>
      <c r="C53" s="9"/>
      <c r="D53" s="9"/>
      <c r="E53" s="9"/>
      <c r="F53" s="9"/>
      <c r="G53" s="9"/>
      <c r="H53" s="9"/>
      <c r="I53" s="9"/>
    </row>
    <row r="54" spans="1:9" ht="14.25">
      <c r="A54" s="9"/>
      <c r="B54" s="9"/>
      <c r="C54" s="9"/>
      <c r="D54" s="9"/>
      <c r="E54" s="9"/>
      <c r="F54" s="9"/>
      <c r="G54" s="9"/>
      <c r="H54" s="9"/>
      <c r="I54" s="9"/>
    </row>
    <row r="55" spans="1:9" ht="14.25">
      <c r="A55" s="9"/>
      <c r="B55" s="9"/>
      <c r="C55" s="9"/>
      <c r="D55" s="9"/>
      <c r="E55" s="9"/>
      <c r="F55" s="9"/>
      <c r="G55" s="9"/>
      <c r="H55" s="9"/>
      <c r="I55" s="9"/>
    </row>
    <row r="56" spans="1:9" ht="14.25">
      <c r="A56" s="9"/>
      <c r="B56" s="9"/>
      <c r="C56" s="9"/>
      <c r="D56" s="9"/>
      <c r="E56" s="9"/>
      <c r="F56" s="9"/>
      <c r="G56" s="9"/>
      <c r="H56" s="9"/>
      <c r="I56" s="9"/>
    </row>
    <row r="57" spans="1:9" ht="14.25">
      <c r="A57" s="9"/>
      <c r="B57" s="9"/>
      <c r="C57" s="9"/>
      <c r="D57" s="9"/>
      <c r="E57" s="9"/>
      <c r="F57" s="9"/>
      <c r="G57" s="9"/>
      <c r="H57" s="9"/>
      <c r="I57" s="9"/>
    </row>
    <row r="58" spans="1:9" ht="14.25">
      <c r="A58" s="9"/>
      <c r="B58" s="9"/>
      <c r="C58" s="9"/>
      <c r="D58" s="9"/>
      <c r="E58" s="9"/>
      <c r="F58" s="9"/>
      <c r="G58" s="9"/>
      <c r="H58" s="9"/>
      <c r="I58" s="9"/>
    </row>
    <row r="59" spans="1:9" ht="14.25">
      <c r="A59" s="9"/>
      <c r="B59" s="9"/>
      <c r="C59" s="9"/>
      <c r="D59" s="9"/>
      <c r="E59" s="9"/>
      <c r="F59" s="9"/>
      <c r="G59" s="9"/>
      <c r="H59" s="9"/>
      <c r="I59" s="9"/>
    </row>
    <row r="60" spans="1:9" ht="14.25">
      <c r="A60" s="9"/>
      <c r="B60" s="9"/>
      <c r="C60" s="9"/>
      <c r="D60" s="9"/>
      <c r="E60" s="9"/>
      <c r="F60" s="9"/>
      <c r="G60" s="9"/>
      <c r="H60" s="9"/>
      <c r="I60" s="9"/>
    </row>
    <row r="61" spans="1:9" ht="14.25">
      <c r="A61" s="9"/>
      <c r="B61" s="9"/>
      <c r="C61" s="9"/>
      <c r="D61" s="9"/>
      <c r="E61" s="9"/>
      <c r="F61" s="9"/>
      <c r="G61" s="9"/>
      <c r="H61" s="9"/>
      <c r="I61" s="9"/>
    </row>
    <row r="62" spans="1:9" ht="14.25">
      <c r="A62" s="9"/>
      <c r="B62" s="9"/>
      <c r="C62" s="9"/>
      <c r="D62" s="9"/>
      <c r="E62" s="9"/>
      <c r="F62" s="9"/>
      <c r="G62" s="9"/>
      <c r="H62" s="9"/>
      <c r="I62" s="9"/>
    </row>
    <row r="63" spans="1:9" ht="14.25">
      <c r="A63" s="9"/>
      <c r="B63" s="9"/>
      <c r="C63" s="9"/>
      <c r="D63" s="9"/>
      <c r="E63" s="9"/>
      <c r="F63" s="9"/>
      <c r="G63" s="9"/>
      <c r="H63" s="9"/>
      <c r="I63" s="9"/>
    </row>
    <row r="64" spans="1:9" ht="14.25">
      <c r="A64" s="9"/>
      <c r="B64" s="9"/>
      <c r="C64" s="9"/>
      <c r="D64" s="9"/>
      <c r="E64" s="9"/>
      <c r="F64" s="9"/>
      <c r="G64" s="9"/>
      <c r="H64" s="9"/>
      <c r="I64" s="9"/>
    </row>
    <row r="65" spans="1:9" ht="14.25">
      <c r="A65" s="9"/>
      <c r="B65" s="9"/>
      <c r="C65" s="9"/>
      <c r="D65" s="9"/>
      <c r="E65" s="9"/>
      <c r="F65" s="9"/>
      <c r="G65" s="9"/>
      <c r="H65" s="9"/>
      <c r="I65" s="9"/>
    </row>
    <row r="66" spans="1:9" ht="14.25">
      <c r="A66" s="9"/>
      <c r="B66" s="9"/>
      <c r="C66" s="9"/>
      <c r="D66" s="9"/>
      <c r="E66" s="9"/>
      <c r="F66" s="9"/>
      <c r="G66" s="9"/>
      <c r="H66" s="9"/>
      <c r="I66" s="9"/>
    </row>
    <row r="67" spans="1:9" ht="14.25">
      <c r="A67" s="9"/>
      <c r="B67" s="9"/>
      <c r="C67" s="9"/>
      <c r="D67" s="9"/>
      <c r="E67" s="9"/>
      <c r="F67" s="9"/>
      <c r="G67" s="9"/>
      <c r="H67" s="9"/>
      <c r="I67" s="9"/>
    </row>
    <row r="68" spans="1:9" ht="14.25">
      <c r="A68" s="9"/>
      <c r="B68" s="9"/>
      <c r="C68" s="9"/>
      <c r="D68" s="9"/>
      <c r="E68" s="9"/>
      <c r="F68" s="9"/>
      <c r="G68" s="9"/>
      <c r="H68" s="9"/>
      <c r="I68" s="9"/>
    </row>
    <row r="69" spans="1:9" ht="14.25">
      <c r="A69" s="9"/>
      <c r="B69" s="9"/>
      <c r="C69" s="9"/>
      <c r="D69" s="9"/>
      <c r="E69" s="9"/>
      <c r="F69" s="9"/>
      <c r="G69" s="9"/>
      <c r="H69" s="9"/>
      <c r="I69" s="9"/>
    </row>
    <row r="70" spans="1:9" ht="14.25">
      <c r="A70" s="9"/>
      <c r="B70" s="9"/>
      <c r="C70" s="9"/>
      <c r="D70" s="9"/>
      <c r="E70" s="9"/>
      <c r="F70" s="9"/>
      <c r="G70" s="9"/>
      <c r="H70" s="9"/>
      <c r="I70" s="9"/>
    </row>
    <row r="71" spans="1:9" ht="14.25">
      <c r="A71" s="9"/>
      <c r="B71" s="9"/>
      <c r="C71" s="9"/>
      <c r="D71" s="9"/>
      <c r="E71" s="9"/>
      <c r="F71" s="9"/>
      <c r="G71" s="9"/>
      <c r="H71" s="9"/>
      <c r="I71" s="9"/>
    </row>
    <row r="72" ht="14.25">
      <c r="A72" t="s">
        <v>58</v>
      </c>
    </row>
    <row r="76" spans="1:8" ht="22.5">
      <c r="A76" s="35" t="s">
        <v>59</v>
      </c>
      <c r="B76" s="35"/>
      <c r="C76" s="35"/>
      <c r="D76" s="35"/>
      <c r="E76" s="35"/>
      <c r="F76" s="35"/>
      <c r="G76" s="35"/>
      <c r="H76" s="35"/>
    </row>
    <row r="77" ht="14.25">
      <c r="H77" t="s">
        <v>60</v>
      </c>
    </row>
    <row r="78" spans="1:8" ht="14.25">
      <c r="A78" t="s">
        <v>139</v>
      </c>
      <c r="H78" t="s">
        <v>2</v>
      </c>
    </row>
    <row r="79" spans="1:8" ht="14.25">
      <c r="A79" s="32" t="s">
        <v>61</v>
      </c>
      <c r="B79" s="32"/>
      <c r="C79" s="32" t="s">
        <v>39</v>
      </c>
      <c r="D79" s="32" t="s">
        <v>62</v>
      </c>
      <c r="E79" s="32" t="s">
        <v>63</v>
      </c>
      <c r="F79" s="32" t="s">
        <v>64</v>
      </c>
      <c r="G79" s="32" t="s">
        <v>65</v>
      </c>
      <c r="H79" s="32" t="s">
        <v>66</v>
      </c>
    </row>
    <row r="80" spans="1:8" ht="27">
      <c r="A80" s="7" t="s">
        <v>67</v>
      </c>
      <c r="B80" s="7" t="s">
        <v>55</v>
      </c>
      <c r="C80" s="32"/>
      <c r="D80" s="32"/>
      <c r="E80" s="32"/>
      <c r="F80" s="32"/>
      <c r="G80" s="32"/>
      <c r="H80" s="32"/>
    </row>
    <row r="81" spans="1:8" ht="14.25">
      <c r="A81" s="39" t="s">
        <v>56</v>
      </c>
      <c r="B81" s="40"/>
      <c r="C81" s="8">
        <v>1</v>
      </c>
      <c r="D81" s="8">
        <v>2</v>
      </c>
      <c r="E81" s="8">
        <v>3</v>
      </c>
      <c r="F81" s="8">
        <v>4</v>
      </c>
      <c r="G81" s="8">
        <v>5</v>
      </c>
      <c r="H81" s="8">
        <v>6</v>
      </c>
    </row>
    <row r="82" spans="1:8" ht="14.25">
      <c r="A82" s="33" t="s">
        <v>57</v>
      </c>
      <c r="B82" s="34"/>
      <c r="C82" s="10">
        <v>8780845</v>
      </c>
      <c r="D82" s="10">
        <v>4370678.03</v>
      </c>
      <c r="E82" s="10">
        <f>C82-D82-H82</f>
        <v>3803980.76</v>
      </c>
      <c r="F82" s="10"/>
      <c r="G82" s="10"/>
      <c r="H82" s="10">
        <v>606186.21</v>
      </c>
    </row>
    <row r="83" spans="1:8" ht="14.25">
      <c r="A83" s="9">
        <v>213</v>
      </c>
      <c r="B83" s="9" t="s">
        <v>140</v>
      </c>
      <c r="C83" s="10">
        <v>8780845</v>
      </c>
      <c r="D83" s="10">
        <v>4370678.03</v>
      </c>
      <c r="E83" s="10">
        <f>C83-D83-H83</f>
        <v>3803980.76</v>
      </c>
      <c r="F83" s="10"/>
      <c r="G83" s="10"/>
      <c r="H83" s="10">
        <v>606186.21</v>
      </c>
    </row>
    <row r="84" spans="1:8" ht="14.25">
      <c r="A84" s="9">
        <v>2130201</v>
      </c>
      <c r="B84" s="9" t="s">
        <v>141</v>
      </c>
      <c r="C84" s="10">
        <v>8780845</v>
      </c>
      <c r="D84" s="10">
        <v>4370678.03</v>
      </c>
      <c r="E84" s="10">
        <f>C84-D84-H84</f>
        <v>3803980.76</v>
      </c>
      <c r="F84" s="10"/>
      <c r="G84" s="10"/>
      <c r="H84" s="10">
        <v>606186.21</v>
      </c>
    </row>
    <row r="85" spans="1:8" ht="14.25">
      <c r="A85" s="9"/>
      <c r="B85" s="9"/>
      <c r="C85" s="10"/>
      <c r="D85" s="10"/>
      <c r="E85" s="10"/>
      <c r="F85" s="10"/>
      <c r="G85" s="10"/>
      <c r="H85" s="10"/>
    </row>
    <row r="86" ht="14.25">
      <c r="A86" t="s">
        <v>68</v>
      </c>
    </row>
    <row r="90" spans="1:6" ht="22.5">
      <c r="A90" s="35" t="s">
        <v>69</v>
      </c>
      <c r="B90" s="35"/>
      <c r="C90" s="35"/>
      <c r="D90" s="35"/>
      <c r="E90" s="35"/>
      <c r="F90" s="35"/>
    </row>
    <row r="91" ht="14.25">
      <c r="H91" s="2" t="s">
        <v>70</v>
      </c>
    </row>
    <row r="92" spans="1:8" ht="14.25">
      <c r="A92" t="s">
        <v>138</v>
      </c>
      <c r="H92" s="3" t="s">
        <v>2</v>
      </c>
    </row>
    <row r="93" spans="1:8" ht="24">
      <c r="A93" s="11" t="s">
        <v>5</v>
      </c>
      <c r="B93" s="11" t="s">
        <v>6</v>
      </c>
      <c r="C93" s="11" t="s">
        <v>71</v>
      </c>
      <c r="D93" s="11" t="s">
        <v>5</v>
      </c>
      <c r="E93" s="11" t="s">
        <v>6</v>
      </c>
      <c r="F93" s="11" t="s">
        <v>44</v>
      </c>
      <c r="G93" s="12" t="s">
        <v>72</v>
      </c>
      <c r="H93" s="12" t="s">
        <v>73</v>
      </c>
    </row>
    <row r="94" spans="1:8" ht="14.25">
      <c r="A94" s="11" t="s">
        <v>74</v>
      </c>
      <c r="B94" s="11"/>
      <c r="C94" s="11">
        <v>1</v>
      </c>
      <c r="D94" s="11" t="s">
        <v>75</v>
      </c>
      <c r="E94" s="11"/>
      <c r="F94" s="11">
        <v>2</v>
      </c>
      <c r="G94" s="10">
        <v>3</v>
      </c>
      <c r="H94" s="10">
        <v>4</v>
      </c>
    </row>
    <row r="95" spans="1:8" ht="14.25">
      <c r="A95" s="13" t="s">
        <v>76</v>
      </c>
      <c r="B95" s="4">
        <v>1</v>
      </c>
      <c r="C95" s="4">
        <v>6380845</v>
      </c>
      <c r="D95" s="13" t="s">
        <v>10</v>
      </c>
      <c r="E95" s="4">
        <v>31</v>
      </c>
      <c r="F95" s="4"/>
      <c r="G95" s="9"/>
      <c r="H95" s="9"/>
    </row>
    <row r="96" spans="1:8" ht="14.25">
      <c r="A96" s="13" t="s">
        <v>77</v>
      </c>
      <c r="B96" s="4">
        <v>2</v>
      </c>
      <c r="C96" s="4"/>
      <c r="D96" s="13" t="s">
        <v>12</v>
      </c>
      <c r="E96" s="4">
        <v>32</v>
      </c>
      <c r="F96" s="4"/>
      <c r="G96" s="9"/>
      <c r="H96" s="9"/>
    </row>
    <row r="97" spans="1:8" ht="14.25">
      <c r="A97" s="5"/>
      <c r="B97" s="4">
        <v>3</v>
      </c>
      <c r="C97" s="4"/>
      <c r="D97" s="13" t="s">
        <v>14</v>
      </c>
      <c r="E97" s="4">
        <v>33</v>
      </c>
      <c r="F97" s="4"/>
      <c r="G97" s="9"/>
      <c r="H97" s="9"/>
    </row>
    <row r="98" spans="1:8" ht="14.25">
      <c r="A98" s="5"/>
      <c r="B98" s="4">
        <v>4</v>
      </c>
      <c r="C98" s="4"/>
      <c r="D98" s="13" t="s">
        <v>16</v>
      </c>
      <c r="E98" s="4">
        <v>34</v>
      </c>
      <c r="F98" s="4"/>
      <c r="G98" s="9"/>
      <c r="H98" s="9"/>
    </row>
    <row r="99" spans="1:8" ht="14.25">
      <c r="A99" s="5"/>
      <c r="B99" s="4">
        <v>5</v>
      </c>
      <c r="C99" s="4"/>
      <c r="D99" s="13" t="s">
        <v>18</v>
      </c>
      <c r="E99" s="4">
        <v>35</v>
      </c>
      <c r="F99" s="4"/>
      <c r="G99" s="9"/>
      <c r="H99" s="9"/>
    </row>
    <row r="100" spans="1:8" ht="14.25">
      <c r="A100" s="5"/>
      <c r="B100" s="4">
        <v>6</v>
      </c>
      <c r="C100" s="4"/>
      <c r="D100" s="13" t="s">
        <v>20</v>
      </c>
      <c r="E100" s="4">
        <v>36</v>
      </c>
      <c r="F100" s="4"/>
      <c r="G100" s="9"/>
      <c r="H100" s="9"/>
    </row>
    <row r="101" spans="1:8" ht="14.25">
      <c r="A101" s="5"/>
      <c r="B101" s="4">
        <v>7</v>
      </c>
      <c r="C101" s="4"/>
      <c r="D101" s="13" t="s">
        <v>21</v>
      </c>
      <c r="E101" s="4">
        <v>37</v>
      </c>
      <c r="F101" s="4"/>
      <c r="G101" s="9"/>
      <c r="H101" s="9"/>
    </row>
    <row r="102" spans="1:8" ht="14.25">
      <c r="A102" s="5"/>
      <c r="B102" s="4">
        <v>8</v>
      </c>
      <c r="C102" s="4"/>
      <c r="D102" s="13" t="s">
        <v>22</v>
      </c>
      <c r="E102" s="4">
        <v>38</v>
      </c>
      <c r="F102" s="4"/>
      <c r="G102" s="9"/>
      <c r="H102" s="9"/>
    </row>
    <row r="103" spans="1:8" ht="14.25">
      <c r="A103" s="5"/>
      <c r="B103" s="4">
        <v>9</v>
      </c>
      <c r="C103" s="4"/>
      <c r="D103" s="13" t="s">
        <v>23</v>
      </c>
      <c r="E103" s="4">
        <v>39</v>
      </c>
      <c r="F103" s="4"/>
      <c r="G103" s="9"/>
      <c r="H103" s="9"/>
    </row>
    <row r="104" spans="1:8" ht="14.25">
      <c r="A104" s="5"/>
      <c r="B104" s="4">
        <v>10</v>
      </c>
      <c r="C104" s="4"/>
      <c r="D104" s="13" t="s">
        <v>24</v>
      </c>
      <c r="E104" s="4">
        <v>40</v>
      </c>
      <c r="F104" s="4"/>
      <c r="G104" s="9"/>
      <c r="H104" s="9"/>
    </row>
    <row r="105" spans="1:8" ht="14.25">
      <c r="A105" s="5"/>
      <c r="B105" s="4">
        <v>11</v>
      </c>
      <c r="C105" s="4"/>
      <c r="D105" s="13" t="s">
        <v>25</v>
      </c>
      <c r="E105" s="4">
        <v>41</v>
      </c>
      <c r="F105" s="4"/>
      <c r="G105" s="9"/>
      <c r="H105" s="9"/>
    </row>
    <row r="106" spans="1:8" ht="14.25">
      <c r="A106" s="5"/>
      <c r="B106" s="4">
        <v>12</v>
      </c>
      <c r="C106" s="4"/>
      <c r="D106" s="13" t="s">
        <v>26</v>
      </c>
      <c r="E106" s="4">
        <v>42</v>
      </c>
      <c r="F106" s="9">
        <v>6380845</v>
      </c>
      <c r="G106" s="9">
        <v>6380845</v>
      </c>
      <c r="H106" s="9"/>
    </row>
    <row r="107" spans="1:8" ht="14.25">
      <c r="A107" s="5"/>
      <c r="B107" s="4">
        <v>13</v>
      </c>
      <c r="C107" s="4"/>
      <c r="D107" s="13" t="s">
        <v>27</v>
      </c>
      <c r="E107" s="4">
        <v>43</v>
      </c>
      <c r="F107" s="4"/>
      <c r="G107" s="9"/>
      <c r="H107" s="9"/>
    </row>
    <row r="108" spans="1:8" ht="14.25">
      <c r="A108" s="5"/>
      <c r="B108" s="4">
        <v>14</v>
      </c>
      <c r="C108" s="4"/>
      <c r="D108" s="13" t="s">
        <v>28</v>
      </c>
      <c r="E108" s="4">
        <v>44</v>
      </c>
      <c r="F108" s="4"/>
      <c r="G108" s="9"/>
      <c r="H108" s="9"/>
    </row>
    <row r="109" spans="1:8" ht="14.25">
      <c r="A109" s="5"/>
      <c r="B109" s="4">
        <v>15</v>
      </c>
      <c r="C109" s="4"/>
      <c r="D109" s="13" t="s">
        <v>29</v>
      </c>
      <c r="E109" s="4">
        <v>45</v>
      </c>
      <c r="F109" s="4"/>
      <c r="G109" s="9"/>
      <c r="H109" s="9"/>
    </row>
    <row r="110" spans="1:8" ht="14.25">
      <c r="A110" s="5"/>
      <c r="B110" s="4">
        <v>16</v>
      </c>
      <c r="C110" s="4"/>
      <c r="D110" s="13" t="s">
        <v>30</v>
      </c>
      <c r="E110" s="4">
        <v>46</v>
      </c>
      <c r="F110" s="4"/>
      <c r="G110" s="9"/>
      <c r="H110" s="9"/>
    </row>
    <row r="111" spans="1:8" ht="14.25">
      <c r="A111" s="5"/>
      <c r="B111" s="4">
        <v>17</v>
      </c>
      <c r="C111" s="4"/>
      <c r="D111" s="13" t="s">
        <v>31</v>
      </c>
      <c r="E111" s="4">
        <v>47</v>
      </c>
      <c r="F111" s="4"/>
      <c r="G111" s="9"/>
      <c r="H111" s="9"/>
    </row>
    <row r="112" spans="1:8" ht="14.25">
      <c r="A112" s="5"/>
      <c r="B112" s="4">
        <v>18</v>
      </c>
      <c r="C112" s="4"/>
      <c r="D112" s="13" t="s">
        <v>32</v>
      </c>
      <c r="E112" s="4">
        <v>48</v>
      </c>
      <c r="F112" s="4"/>
      <c r="G112" s="9"/>
      <c r="H112" s="9"/>
    </row>
    <row r="113" spans="1:8" ht="14.25">
      <c r="A113" s="5"/>
      <c r="B113" s="4">
        <v>19</v>
      </c>
      <c r="C113" s="4"/>
      <c r="D113" s="13" t="s">
        <v>33</v>
      </c>
      <c r="E113" s="4">
        <v>49</v>
      </c>
      <c r="F113" s="4"/>
      <c r="G113" s="9"/>
      <c r="H113" s="9"/>
    </row>
    <row r="114" spans="1:8" ht="14.25">
      <c r="A114" s="5"/>
      <c r="B114" s="4">
        <v>20</v>
      </c>
      <c r="C114" s="4"/>
      <c r="D114" s="13" t="s">
        <v>34</v>
      </c>
      <c r="E114" s="4">
        <v>50</v>
      </c>
      <c r="F114" s="4"/>
      <c r="G114" s="9"/>
      <c r="H114" s="9"/>
    </row>
    <row r="115" spans="1:8" ht="14.25">
      <c r="A115" s="5"/>
      <c r="B115" s="4">
        <v>21</v>
      </c>
      <c r="C115" s="4"/>
      <c r="D115" s="13" t="s">
        <v>35</v>
      </c>
      <c r="E115" s="4">
        <v>51</v>
      </c>
      <c r="F115" s="4"/>
      <c r="G115" s="9"/>
      <c r="H115" s="9"/>
    </row>
    <row r="116" spans="1:8" ht="14.25">
      <c r="A116" s="5"/>
      <c r="B116" s="4">
        <v>22</v>
      </c>
      <c r="C116" s="4"/>
      <c r="D116" s="13" t="s">
        <v>36</v>
      </c>
      <c r="E116" s="4">
        <v>52</v>
      </c>
      <c r="F116" s="4"/>
      <c r="G116" s="9"/>
      <c r="H116" s="9"/>
    </row>
    <row r="117" spans="1:8" ht="14.25">
      <c r="A117" s="5"/>
      <c r="B117" s="4">
        <v>23</v>
      </c>
      <c r="C117" s="4"/>
      <c r="D117" s="13" t="s">
        <v>37</v>
      </c>
      <c r="E117" s="4">
        <v>53</v>
      </c>
      <c r="F117" s="4"/>
      <c r="G117" s="9"/>
      <c r="H117" s="9"/>
    </row>
    <row r="118" spans="1:8" ht="14.25">
      <c r="A118" s="5"/>
      <c r="B118" s="4">
        <v>24</v>
      </c>
      <c r="C118" s="4"/>
      <c r="D118" s="13"/>
      <c r="E118" s="4">
        <v>54</v>
      </c>
      <c r="F118" s="4"/>
      <c r="G118" s="9"/>
      <c r="H118" s="9"/>
    </row>
    <row r="119" spans="1:8" ht="14.25">
      <c r="A119" s="11" t="s">
        <v>38</v>
      </c>
      <c r="B119" s="4">
        <v>25</v>
      </c>
      <c r="C119" s="4">
        <f>SUM(C95:C118)</f>
        <v>6380845</v>
      </c>
      <c r="D119" s="11" t="s">
        <v>39</v>
      </c>
      <c r="E119" s="4">
        <v>55</v>
      </c>
      <c r="F119" s="9">
        <f>SUM(F95:F118)</f>
        <v>6380845</v>
      </c>
      <c r="G119" s="9">
        <f>SUM(G95:G118)</f>
        <v>6380845</v>
      </c>
      <c r="H119" s="9"/>
    </row>
    <row r="120" spans="1:8" ht="14.25">
      <c r="A120" s="11" t="s">
        <v>78</v>
      </c>
      <c r="B120" s="4">
        <v>26</v>
      </c>
      <c r="C120" s="4"/>
      <c r="D120" s="11" t="s">
        <v>79</v>
      </c>
      <c r="E120" s="4">
        <v>56</v>
      </c>
      <c r="F120" s="4"/>
      <c r="G120" s="4"/>
      <c r="H120" s="9"/>
    </row>
    <row r="121" spans="1:8" ht="14.25">
      <c r="A121" s="11" t="s">
        <v>72</v>
      </c>
      <c r="B121" s="4">
        <v>27</v>
      </c>
      <c r="C121" s="4"/>
      <c r="D121" s="14"/>
      <c r="E121" s="4">
        <v>57</v>
      </c>
      <c r="F121" s="4"/>
      <c r="G121" s="9"/>
      <c r="H121" s="9"/>
    </row>
    <row r="122" spans="1:8" ht="14.25">
      <c r="A122" s="11" t="s">
        <v>73</v>
      </c>
      <c r="B122" s="4">
        <v>28</v>
      </c>
      <c r="C122" s="4"/>
      <c r="D122" s="13"/>
      <c r="E122" s="4">
        <v>58</v>
      </c>
      <c r="F122" s="4"/>
      <c r="G122" s="9"/>
      <c r="H122" s="9"/>
    </row>
    <row r="123" spans="1:8" ht="14.25">
      <c r="A123" s="5"/>
      <c r="B123" s="4">
        <v>29</v>
      </c>
      <c r="C123" s="4"/>
      <c r="D123" s="13"/>
      <c r="E123" s="4">
        <v>59</v>
      </c>
      <c r="F123" s="4"/>
      <c r="G123" s="9"/>
      <c r="H123" s="9"/>
    </row>
    <row r="124" spans="1:8" ht="14.25">
      <c r="A124" s="11" t="s">
        <v>80</v>
      </c>
      <c r="B124" s="11">
        <v>30</v>
      </c>
      <c r="C124" s="11">
        <f>SUM(C119:C123)</f>
        <v>6380845</v>
      </c>
      <c r="D124" s="11" t="s">
        <v>57</v>
      </c>
      <c r="E124" s="4">
        <v>60</v>
      </c>
      <c r="F124" s="4">
        <f>SUM(F119:F123)</f>
        <v>6380845</v>
      </c>
      <c r="G124" s="9">
        <f>SUM(G119:G123)</f>
        <v>6380845</v>
      </c>
      <c r="H124" s="9"/>
    </row>
    <row r="125" ht="14.25">
      <c r="A125" s="15" t="s">
        <v>81</v>
      </c>
    </row>
    <row r="129" spans="1:5" ht="22.5">
      <c r="A129" s="35" t="s">
        <v>82</v>
      </c>
      <c r="B129" s="35"/>
      <c r="C129" s="35"/>
      <c r="D129" s="35"/>
      <c r="E129" s="35"/>
    </row>
    <row r="130" ht="14.25">
      <c r="E130" s="2" t="s">
        <v>83</v>
      </c>
    </row>
    <row r="131" spans="1:5" ht="14.25">
      <c r="A131" s="41" t="s">
        <v>139</v>
      </c>
      <c r="B131" s="41"/>
      <c r="E131" s="2" t="s">
        <v>2</v>
      </c>
    </row>
    <row r="132" spans="1:5" ht="14.25">
      <c r="A132" s="32" t="s">
        <v>61</v>
      </c>
      <c r="B132" s="32"/>
      <c r="C132" s="32" t="s">
        <v>39</v>
      </c>
      <c r="D132" s="32" t="s">
        <v>62</v>
      </c>
      <c r="E132" s="32" t="s">
        <v>63</v>
      </c>
    </row>
    <row r="133" spans="1:5" ht="27">
      <c r="A133" s="7" t="s">
        <v>67</v>
      </c>
      <c r="B133" s="7" t="s">
        <v>55</v>
      </c>
      <c r="C133" s="32"/>
      <c r="D133" s="32"/>
      <c r="E133" s="32"/>
    </row>
    <row r="134" spans="1:5" ht="14.25">
      <c r="A134" s="39" t="s">
        <v>8</v>
      </c>
      <c r="B134" s="40"/>
      <c r="C134" s="8">
        <v>1</v>
      </c>
      <c r="D134" s="8">
        <v>2</v>
      </c>
      <c r="E134" s="8">
        <v>3</v>
      </c>
    </row>
    <row r="135" spans="1:5" ht="14.25">
      <c r="A135" s="33" t="s">
        <v>44</v>
      </c>
      <c r="B135" s="34"/>
      <c r="C135" s="10">
        <v>8780845</v>
      </c>
      <c r="D135" s="10">
        <v>4370678.03</v>
      </c>
      <c r="E135" s="10">
        <f>C135-D135</f>
        <v>4410166.97</v>
      </c>
    </row>
    <row r="136" spans="1:5" ht="14.25">
      <c r="A136" s="9">
        <v>213</v>
      </c>
      <c r="B136" s="9" t="s">
        <v>140</v>
      </c>
      <c r="C136" s="10">
        <v>8780845</v>
      </c>
      <c r="D136" s="10">
        <v>4370678.03</v>
      </c>
      <c r="E136" s="10">
        <f>C136-D136</f>
        <v>4410166.97</v>
      </c>
    </row>
    <row r="137" spans="1:5" ht="14.25">
      <c r="A137" s="9">
        <v>21302</v>
      </c>
      <c r="B137" s="9" t="s">
        <v>145</v>
      </c>
      <c r="C137" s="10">
        <f>D137+E137</f>
        <v>8780845</v>
      </c>
      <c r="D137" s="10">
        <v>4370678.03</v>
      </c>
      <c r="E137" s="10">
        <v>4410166.97</v>
      </c>
    </row>
    <row r="138" spans="1:5" ht="14.25">
      <c r="A138" s="9">
        <v>2130201</v>
      </c>
      <c r="B138" s="9" t="s">
        <v>141</v>
      </c>
      <c r="C138" s="10">
        <v>8780845</v>
      </c>
      <c r="D138" s="10">
        <v>4370678.03</v>
      </c>
      <c r="E138" s="10">
        <f>C138-D138</f>
        <v>4410166.97</v>
      </c>
    </row>
    <row r="139" spans="1:5" ht="14.25">
      <c r="A139" s="9"/>
      <c r="B139" s="9"/>
      <c r="C139" s="10"/>
      <c r="D139" s="10"/>
      <c r="E139" s="10"/>
    </row>
    <row r="140" ht="14.25">
      <c r="A140" t="s">
        <v>84</v>
      </c>
    </row>
    <row r="143" spans="1:5" ht="22.5">
      <c r="A143" s="35" t="s">
        <v>85</v>
      </c>
      <c r="B143" s="35"/>
      <c r="C143" s="35"/>
      <c r="D143" s="35"/>
      <c r="E143" s="35"/>
    </row>
    <row r="144" ht="14.25">
      <c r="E144" s="2" t="s">
        <v>86</v>
      </c>
    </row>
    <row r="145" spans="1:5" ht="14.25">
      <c r="A145" s="41" t="s">
        <v>138</v>
      </c>
      <c r="B145" s="41"/>
      <c r="E145" s="2" t="s">
        <v>2</v>
      </c>
    </row>
    <row r="146" spans="1:5" ht="14.25">
      <c r="A146" s="32" t="s">
        <v>61</v>
      </c>
      <c r="B146" s="32"/>
      <c r="C146" s="32" t="s">
        <v>39</v>
      </c>
      <c r="D146" s="32" t="s">
        <v>87</v>
      </c>
      <c r="E146" s="32" t="s">
        <v>88</v>
      </c>
    </row>
    <row r="147" spans="1:5" ht="27">
      <c r="A147" s="7" t="s">
        <v>89</v>
      </c>
      <c r="B147" s="7" t="s">
        <v>55</v>
      </c>
      <c r="C147" s="32"/>
      <c r="D147" s="32"/>
      <c r="E147" s="32"/>
    </row>
    <row r="148" spans="1:5" ht="14.25">
      <c r="A148" s="42" t="s">
        <v>8</v>
      </c>
      <c r="B148" s="42"/>
      <c r="C148" s="8">
        <v>1</v>
      </c>
      <c r="D148" s="8">
        <v>2</v>
      </c>
      <c r="E148" s="8">
        <v>3</v>
      </c>
    </row>
    <row r="149" spans="1:6" ht="14.25">
      <c r="A149" s="43" t="s">
        <v>44</v>
      </c>
      <c r="B149" s="43"/>
      <c r="C149" s="16">
        <f>D149+E149</f>
        <v>4370678.03</v>
      </c>
      <c r="D149" s="16">
        <f>D150+D173</f>
        <v>2659929.58</v>
      </c>
      <c r="E149" s="16">
        <f>E156+E177</f>
        <v>1710748.45</v>
      </c>
      <c r="F149" s="26"/>
    </row>
    <row r="150" spans="1:5" ht="14.25">
      <c r="A150" s="9">
        <v>301</v>
      </c>
      <c r="B150" s="17" t="s">
        <v>90</v>
      </c>
      <c r="C150" s="18">
        <f>D150+E150</f>
        <v>2262941.58</v>
      </c>
      <c r="D150" s="18">
        <v>2262941.58</v>
      </c>
      <c r="E150" s="9"/>
    </row>
    <row r="151" spans="1:5" ht="14.25">
      <c r="A151" s="9">
        <v>30101</v>
      </c>
      <c r="B151" s="19" t="s">
        <v>91</v>
      </c>
      <c r="C151" s="18">
        <f aca="true" t="shared" si="0" ref="C151:C180">D151+E151</f>
        <v>522869</v>
      </c>
      <c r="D151" s="18">
        <v>522869</v>
      </c>
      <c r="E151" s="9"/>
    </row>
    <row r="152" spans="1:5" ht="14.25">
      <c r="A152" s="9">
        <v>30102</v>
      </c>
      <c r="B152" s="19" t="s">
        <v>92</v>
      </c>
      <c r="C152" s="18">
        <f t="shared" si="0"/>
        <v>883040</v>
      </c>
      <c r="D152" s="18">
        <v>883040</v>
      </c>
      <c r="E152" s="9"/>
    </row>
    <row r="153" spans="1:5" ht="14.25">
      <c r="A153" s="9">
        <v>30104</v>
      </c>
      <c r="B153" s="19" t="s">
        <v>93</v>
      </c>
      <c r="C153" s="18">
        <f t="shared" si="0"/>
        <v>728841.58</v>
      </c>
      <c r="D153" s="18">
        <v>728841.58</v>
      </c>
      <c r="E153" s="9"/>
    </row>
    <row r="154" spans="1:5" ht="14.25">
      <c r="A154" s="9">
        <v>30105</v>
      </c>
      <c r="B154" s="20" t="s">
        <v>94</v>
      </c>
      <c r="C154" s="18">
        <f t="shared" si="0"/>
        <v>0</v>
      </c>
      <c r="D154" s="18"/>
      <c r="E154" s="9"/>
    </row>
    <row r="155" spans="1:5" ht="28.5">
      <c r="A155" s="9">
        <v>30199</v>
      </c>
      <c r="B155" s="20" t="s">
        <v>95</v>
      </c>
      <c r="C155" s="18">
        <f t="shared" si="0"/>
        <v>128191</v>
      </c>
      <c r="D155" s="18">
        <v>128191</v>
      </c>
      <c r="E155" s="9"/>
    </row>
    <row r="156" spans="1:5" ht="28.5">
      <c r="A156" s="9">
        <v>302</v>
      </c>
      <c r="B156" s="21" t="s">
        <v>96</v>
      </c>
      <c r="C156" s="18">
        <f t="shared" si="0"/>
        <v>1445217.15</v>
      </c>
      <c r="D156" s="9"/>
      <c r="E156" s="18">
        <v>1445217.15</v>
      </c>
    </row>
    <row r="157" spans="1:5" ht="14.25">
      <c r="A157" s="9">
        <v>30201</v>
      </c>
      <c r="B157" s="20" t="s">
        <v>97</v>
      </c>
      <c r="C157" s="18">
        <f t="shared" si="0"/>
        <v>41779.5</v>
      </c>
      <c r="D157" s="9"/>
      <c r="E157" s="18">
        <v>41779.5</v>
      </c>
    </row>
    <row r="158" spans="1:5" ht="14.25">
      <c r="A158" s="9">
        <v>30202</v>
      </c>
      <c r="B158" s="20" t="s">
        <v>98</v>
      </c>
      <c r="C158" s="18">
        <f t="shared" si="0"/>
        <v>39333</v>
      </c>
      <c r="D158" s="9"/>
      <c r="E158" s="18">
        <v>39333</v>
      </c>
    </row>
    <row r="159" spans="1:5" ht="14.25">
      <c r="A159" s="9">
        <v>30205</v>
      </c>
      <c r="B159" s="20" t="s">
        <v>99</v>
      </c>
      <c r="C159" s="18">
        <f t="shared" si="0"/>
        <v>7970</v>
      </c>
      <c r="D159" s="9"/>
      <c r="E159" s="18">
        <v>7970</v>
      </c>
    </row>
    <row r="160" spans="1:5" ht="14.25">
      <c r="A160" s="9">
        <v>30206</v>
      </c>
      <c r="B160" s="20" t="s">
        <v>100</v>
      </c>
      <c r="C160" s="18">
        <f t="shared" si="0"/>
        <v>36439.7</v>
      </c>
      <c r="D160" s="9"/>
      <c r="E160" s="18">
        <v>36439.7</v>
      </c>
    </row>
    <row r="161" spans="1:5" ht="14.25">
      <c r="A161" s="9">
        <v>30207</v>
      </c>
      <c r="B161" s="20" t="s">
        <v>101</v>
      </c>
      <c r="C161" s="18">
        <f t="shared" si="0"/>
        <v>5630.5</v>
      </c>
      <c r="D161" s="9"/>
      <c r="E161" s="18">
        <v>5630.5</v>
      </c>
    </row>
    <row r="162" spans="1:5" ht="14.25">
      <c r="A162" s="9">
        <v>30209</v>
      </c>
      <c r="B162" s="20" t="s">
        <v>102</v>
      </c>
      <c r="C162" s="18">
        <f t="shared" si="0"/>
        <v>0</v>
      </c>
      <c r="D162" s="9"/>
      <c r="E162" s="18"/>
    </row>
    <row r="163" spans="1:5" ht="14.25">
      <c r="A163" s="9">
        <v>30211</v>
      </c>
      <c r="B163" s="20" t="s">
        <v>103</v>
      </c>
      <c r="C163" s="18">
        <f t="shared" si="0"/>
        <v>21885.39</v>
      </c>
      <c r="D163" s="9"/>
      <c r="E163" s="18">
        <v>21885.39</v>
      </c>
    </row>
    <row r="164" spans="1:5" ht="14.25">
      <c r="A164" s="9">
        <v>30213</v>
      </c>
      <c r="B164" s="20" t="s">
        <v>104</v>
      </c>
      <c r="C164" s="18">
        <f t="shared" si="0"/>
        <v>80283</v>
      </c>
      <c r="D164" s="9"/>
      <c r="E164" s="18">
        <v>80283</v>
      </c>
    </row>
    <row r="165" spans="1:5" ht="14.25">
      <c r="A165" s="9">
        <v>30215</v>
      </c>
      <c r="B165" s="20" t="s">
        <v>105</v>
      </c>
      <c r="C165" s="18">
        <f t="shared" si="0"/>
        <v>0</v>
      </c>
      <c r="D165" s="9"/>
      <c r="E165" s="18"/>
    </row>
    <row r="166" spans="1:5" ht="14.25">
      <c r="A166" s="9">
        <v>30216</v>
      </c>
      <c r="B166" s="20" t="s">
        <v>106</v>
      </c>
      <c r="C166" s="18">
        <f t="shared" si="0"/>
        <v>6086</v>
      </c>
      <c r="D166" s="9"/>
      <c r="E166" s="18">
        <v>6086</v>
      </c>
    </row>
    <row r="167" spans="1:5" ht="14.25">
      <c r="A167" s="9">
        <v>30217</v>
      </c>
      <c r="B167" s="20" t="s">
        <v>107</v>
      </c>
      <c r="C167" s="18">
        <f t="shared" si="0"/>
        <v>193149.2</v>
      </c>
      <c r="D167" s="9"/>
      <c r="E167" s="18">
        <v>193149.2</v>
      </c>
    </row>
    <row r="168" spans="1:5" ht="14.25">
      <c r="A168" s="9">
        <v>30218</v>
      </c>
      <c r="B168" s="20" t="s">
        <v>108</v>
      </c>
      <c r="C168" s="18">
        <f t="shared" si="0"/>
        <v>356500</v>
      </c>
      <c r="D168" s="9"/>
      <c r="E168" s="18">
        <v>356500</v>
      </c>
    </row>
    <row r="169" spans="1:5" ht="14.25">
      <c r="A169" s="9">
        <v>30226</v>
      </c>
      <c r="B169" s="20" t="s">
        <v>109</v>
      </c>
      <c r="C169" s="18">
        <f t="shared" si="0"/>
        <v>325050</v>
      </c>
      <c r="D169" s="9"/>
      <c r="E169" s="18">
        <v>325050</v>
      </c>
    </row>
    <row r="170" spans="1:5" ht="14.25">
      <c r="A170" s="9">
        <v>30228</v>
      </c>
      <c r="B170" s="20" t="s">
        <v>110</v>
      </c>
      <c r="C170" s="18">
        <f t="shared" si="0"/>
        <v>106270</v>
      </c>
      <c r="D170" s="9"/>
      <c r="E170" s="18">
        <v>106270</v>
      </c>
    </row>
    <row r="171" spans="1:5" ht="28.5">
      <c r="A171" s="9">
        <v>30210</v>
      </c>
      <c r="B171" s="20" t="s">
        <v>111</v>
      </c>
      <c r="C171" s="18">
        <f t="shared" si="0"/>
        <v>156951.86</v>
      </c>
      <c r="D171" s="9"/>
      <c r="E171" s="18">
        <v>156951.86</v>
      </c>
    </row>
    <row r="172" spans="1:5" ht="28.5">
      <c r="A172" s="9">
        <v>30299</v>
      </c>
      <c r="B172" s="20" t="s">
        <v>112</v>
      </c>
      <c r="C172" s="18">
        <f t="shared" si="0"/>
        <v>67889</v>
      </c>
      <c r="D172" s="9"/>
      <c r="E172" s="18">
        <v>67889</v>
      </c>
    </row>
    <row r="173" spans="1:5" ht="28.5">
      <c r="A173" s="9">
        <v>303</v>
      </c>
      <c r="B173" s="21" t="s">
        <v>113</v>
      </c>
      <c r="C173" s="18">
        <f t="shared" si="0"/>
        <v>396988</v>
      </c>
      <c r="D173" s="18">
        <f>D174+D175+D176</f>
        <v>396988</v>
      </c>
      <c r="E173" s="9"/>
    </row>
    <row r="174" spans="1:5" ht="14.25">
      <c r="A174" s="9">
        <v>30302</v>
      </c>
      <c r="B174" s="20" t="s">
        <v>114</v>
      </c>
      <c r="C174" s="18">
        <f t="shared" si="0"/>
        <v>216587</v>
      </c>
      <c r="D174" s="9">
        <v>216587</v>
      </c>
      <c r="E174" s="9"/>
    </row>
    <row r="175" spans="1:5" ht="14.25">
      <c r="A175" s="9">
        <v>30304</v>
      </c>
      <c r="B175" s="20" t="s">
        <v>115</v>
      </c>
      <c r="C175" s="18">
        <f t="shared" si="0"/>
        <v>102462</v>
      </c>
      <c r="D175" s="9">
        <v>102462</v>
      </c>
      <c r="E175" s="9"/>
    </row>
    <row r="176" spans="1:5" ht="14.25">
      <c r="A176" s="9">
        <v>30306</v>
      </c>
      <c r="B176" s="20" t="s">
        <v>116</v>
      </c>
      <c r="C176" s="18">
        <f t="shared" si="0"/>
        <v>77939</v>
      </c>
      <c r="D176" s="9">
        <v>77939</v>
      </c>
      <c r="E176" s="9"/>
    </row>
    <row r="177" spans="1:5" ht="14.25">
      <c r="A177" s="9">
        <v>309</v>
      </c>
      <c r="B177" s="21" t="s">
        <v>117</v>
      </c>
      <c r="C177" s="18">
        <f t="shared" si="0"/>
        <v>265531.3</v>
      </c>
      <c r="D177" s="9"/>
      <c r="E177" s="18">
        <f>E178+E179+E180</f>
        <v>265531.3</v>
      </c>
    </row>
    <row r="178" spans="1:5" ht="14.25">
      <c r="A178" s="9">
        <v>30902</v>
      </c>
      <c r="B178" s="20" t="s">
        <v>118</v>
      </c>
      <c r="C178" s="18">
        <f t="shared" si="0"/>
        <v>96730.3</v>
      </c>
      <c r="D178" s="9"/>
      <c r="E178" s="18">
        <v>96730.3</v>
      </c>
    </row>
    <row r="179" spans="1:5" ht="14.25">
      <c r="A179" s="9">
        <v>30906</v>
      </c>
      <c r="B179" s="22" t="s">
        <v>119</v>
      </c>
      <c r="C179" s="18">
        <f t="shared" si="0"/>
        <v>156500</v>
      </c>
      <c r="D179" s="9"/>
      <c r="E179" s="18">
        <v>156500</v>
      </c>
    </row>
    <row r="180" spans="1:5" ht="14.25">
      <c r="A180" s="9">
        <v>30999</v>
      </c>
      <c r="B180" s="22" t="s">
        <v>120</v>
      </c>
      <c r="C180" s="18">
        <f t="shared" si="0"/>
        <v>12301</v>
      </c>
      <c r="D180" s="9"/>
      <c r="E180" s="18">
        <v>12301</v>
      </c>
    </row>
    <row r="184" spans="1:8" ht="22.5">
      <c r="A184" s="35" t="s">
        <v>121</v>
      </c>
      <c r="B184" s="35"/>
      <c r="C184" s="35"/>
      <c r="D184" s="35"/>
      <c r="E184" s="35"/>
      <c r="F184" s="35"/>
      <c r="G184" s="35"/>
      <c r="H184" s="35"/>
    </row>
    <row r="185" ht="15" customHeight="1">
      <c r="H185" s="2" t="s">
        <v>122</v>
      </c>
    </row>
    <row r="186" spans="1:8" ht="14.25">
      <c r="A186" s="41" t="s">
        <v>138</v>
      </c>
      <c r="B186" s="41"/>
      <c r="H186" s="2" t="s">
        <v>2</v>
      </c>
    </row>
    <row r="187" spans="1:8" ht="14.25">
      <c r="A187" s="32" t="s">
        <v>61</v>
      </c>
      <c r="B187" s="32"/>
      <c r="C187" s="32" t="s">
        <v>123</v>
      </c>
      <c r="D187" s="32" t="s">
        <v>124</v>
      </c>
      <c r="E187" s="32" t="s">
        <v>125</v>
      </c>
      <c r="F187" s="32"/>
      <c r="G187" s="32"/>
      <c r="H187" s="32" t="s">
        <v>126</v>
      </c>
    </row>
    <row r="188" spans="1:8" ht="27">
      <c r="A188" s="7" t="s">
        <v>127</v>
      </c>
      <c r="B188" s="7" t="s">
        <v>55</v>
      </c>
      <c r="C188" s="32"/>
      <c r="D188" s="32"/>
      <c r="E188" s="7" t="s">
        <v>128</v>
      </c>
      <c r="F188" s="4" t="s">
        <v>62</v>
      </c>
      <c r="G188" s="4" t="s">
        <v>63</v>
      </c>
      <c r="H188" s="31"/>
    </row>
    <row r="189" spans="1:8" ht="21" customHeight="1">
      <c r="A189" s="39" t="s">
        <v>8</v>
      </c>
      <c r="B189" s="40"/>
      <c r="C189" s="8">
        <v>1</v>
      </c>
      <c r="D189" s="8">
        <v>2</v>
      </c>
      <c r="E189" s="8">
        <v>3</v>
      </c>
      <c r="F189" s="23">
        <v>4</v>
      </c>
      <c r="G189" s="23">
        <v>5</v>
      </c>
      <c r="H189" s="23">
        <v>6</v>
      </c>
    </row>
    <row r="190" spans="1:8" ht="27" customHeight="1">
      <c r="A190" s="33" t="s">
        <v>44</v>
      </c>
      <c r="B190" s="34"/>
      <c r="C190" s="10"/>
      <c r="D190" s="10"/>
      <c r="E190" s="10"/>
      <c r="F190" s="9"/>
      <c r="G190" s="9"/>
      <c r="H190" s="9"/>
    </row>
    <row r="191" spans="1:8" ht="14.25">
      <c r="A191" s="49" t="s">
        <v>143</v>
      </c>
      <c r="B191" s="49"/>
      <c r="C191" s="49"/>
      <c r="D191" s="49"/>
      <c r="E191" s="49"/>
      <c r="F191" s="49"/>
      <c r="G191" s="49"/>
      <c r="H191" s="49"/>
    </row>
    <row r="192" spans="1:8" ht="14.25">
      <c r="A192" s="44"/>
      <c r="B192" s="44"/>
      <c r="C192" s="44"/>
      <c r="D192" s="44"/>
      <c r="E192" s="44"/>
      <c r="F192" s="44"/>
      <c r="G192" s="44"/>
      <c r="H192" s="44"/>
    </row>
    <row r="193" spans="1:8" ht="22.5">
      <c r="A193" s="48"/>
      <c r="B193" s="48"/>
      <c r="C193" s="48"/>
      <c r="D193" s="48"/>
      <c r="E193" s="48"/>
      <c r="F193" s="48"/>
      <c r="G193" s="48"/>
      <c r="H193" s="48"/>
    </row>
    <row r="194" spans="1:8" ht="14.25" hidden="1">
      <c r="A194" s="50"/>
      <c r="B194" s="50"/>
      <c r="C194" s="50"/>
      <c r="D194" s="50"/>
      <c r="E194" s="50"/>
      <c r="F194" s="50"/>
      <c r="G194" s="50"/>
      <c r="H194" s="50"/>
    </row>
    <row r="195" spans="1:8" ht="14.25" hidden="1">
      <c r="A195" s="50"/>
      <c r="B195" s="50"/>
      <c r="C195" s="50"/>
      <c r="D195" s="50"/>
      <c r="E195" s="50"/>
      <c r="F195" s="50"/>
      <c r="G195" s="50"/>
      <c r="H195" s="50"/>
    </row>
    <row r="196" spans="1:8" ht="14.25" hidden="1">
      <c r="A196" s="50"/>
      <c r="B196" s="50"/>
      <c r="C196" s="50"/>
      <c r="D196" s="50"/>
      <c r="E196" s="50"/>
      <c r="F196" s="50"/>
      <c r="G196" s="50"/>
      <c r="H196" s="50"/>
    </row>
    <row r="197" spans="1:8" ht="14.25" hidden="1">
      <c r="A197" s="50"/>
      <c r="B197" s="50"/>
      <c r="C197" s="50"/>
      <c r="D197" s="50"/>
      <c r="E197" s="50"/>
      <c r="F197" s="50"/>
      <c r="G197" s="50"/>
      <c r="H197" s="50"/>
    </row>
    <row r="198" spans="1:8" ht="14.25" hidden="1">
      <c r="A198" s="50"/>
      <c r="B198" s="50"/>
      <c r="C198" s="50"/>
      <c r="D198" s="50"/>
      <c r="E198" s="50"/>
      <c r="F198" s="50"/>
      <c r="G198" s="50"/>
      <c r="H198" s="50"/>
    </row>
    <row r="200" spans="1:12" ht="22.5">
      <c r="A200" s="35" t="s">
        <v>129</v>
      </c>
      <c r="B200" s="35"/>
      <c r="C200" s="35"/>
      <c r="D200" s="35"/>
      <c r="E200" s="35"/>
      <c r="F200" s="35"/>
      <c r="G200" s="35"/>
      <c r="H200" s="35"/>
      <c r="I200" s="35"/>
      <c r="J200" s="35"/>
      <c r="K200" s="35"/>
      <c r="L200" s="35"/>
    </row>
    <row r="201" ht="14.25">
      <c r="L201" s="2" t="s">
        <v>130</v>
      </c>
    </row>
    <row r="202" spans="1:12" ht="18" customHeight="1">
      <c r="A202" s="44" t="s">
        <v>138</v>
      </c>
      <c r="B202" s="44"/>
      <c r="L202" s="2" t="s">
        <v>2</v>
      </c>
    </row>
    <row r="203" spans="1:12" s="1" customFormat="1" ht="25.5" customHeight="1">
      <c r="A203" s="45" t="s">
        <v>131</v>
      </c>
      <c r="B203" s="46"/>
      <c r="C203" s="46"/>
      <c r="D203" s="46"/>
      <c r="E203" s="46"/>
      <c r="F203" s="27"/>
      <c r="G203" s="28" t="s">
        <v>132</v>
      </c>
      <c r="H203" s="28"/>
      <c r="I203" s="28"/>
      <c r="J203" s="28"/>
      <c r="K203" s="28"/>
      <c r="L203" s="28"/>
    </row>
    <row r="204" spans="1:12" s="1" customFormat="1" ht="24" customHeight="1">
      <c r="A204" s="28" t="s">
        <v>44</v>
      </c>
      <c r="B204" s="28" t="s">
        <v>133</v>
      </c>
      <c r="C204" s="28" t="s">
        <v>134</v>
      </c>
      <c r="D204" s="28"/>
      <c r="E204" s="28"/>
      <c r="F204" s="29" t="s">
        <v>135</v>
      </c>
      <c r="G204" s="28" t="s">
        <v>44</v>
      </c>
      <c r="H204" s="47" t="s">
        <v>133</v>
      </c>
      <c r="I204" s="28" t="s">
        <v>134</v>
      </c>
      <c r="J204" s="28"/>
      <c r="K204" s="28"/>
      <c r="L204" s="29" t="s">
        <v>135</v>
      </c>
    </row>
    <row r="205" spans="1:12" s="1" customFormat="1" ht="24" customHeight="1">
      <c r="A205" s="28"/>
      <c r="B205" s="28"/>
      <c r="C205" s="11" t="s">
        <v>128</v>
      </c>
      <c r="D205" s="11" t="s">
        <v>136</v>
      </c>
      <c r="E205" s="11" t="s">
        <v>137</v>
      </c>
      <c r="F205" s="30"/>
      <c r="G205" s="28"/>
      <c r="H205" s="47"/>
      <c r="I205" s="11" t="s">
        <v>128</v>
      </c>
      <c r="J205" s="24" t="s">
        <v>136</v>
      </c>
      <c r="K205" s="24" t="s">
        <v>137</v>
      </c>
      <c r="L205" s="30"/>
    </row>
    <row r="206" spans="1:12" s="2" customFormat="1" ht="36" customHeight="1">
      <c r="A206" s="10">
        <f>B206+C206+F206</f>
        <v>360000</v>
      </c>
      <c r="B206" s="10">
        <v>0</v>
      </c>
      <c r="C206" s="10">
        <f>D206+E206</f>
        <v>160000</v>
      </c>
      <c r="D206" s="10">
        <v>0</v>
      </c>
      <c r="E206" s="10">
        <v>160000</v>
      </c>
      <c r="F206" s="10">
        <v>200000</v>
      </c>
      <c r="G206" s="10">
        <f>H206+I206+L206</f>
        <v>350101.06</v>
      </c>
      <c r="H206" s="10">
        <v>0</v>
      </c>
      <c r="I206" s="10">
        <f>J206+K206</f>
        <v>156951.86</v>
      </c>
      <c r="J206" s="10">
        <v>0</v>
      </c>
      <c r="K206" s="10">
        <v>156951.86</v>
      </c>
      <c r="L206" s="10">
        <v>193149.2</v>
      </c>
    </row>
    <row r="207" ht="24" customHeight="1">
      <c r="A207" t="s">
        <v>144</v>
      </c>
    </row>
    <row r="208" ht="24" customHeight="1"/>
    <row r="209" ht="24" customHeight="1"/>
    <row r="210" ht="24" customHeight="1"/>
    <row r="211" ht="24" customHeight="1"/>
    <row r="212" ht="24" customHeight="1"/>
    <row r="213" ht="24" customHeight="1"/>
    <row r="214" ht="24" customHeight="1"/>
  </sheetData>
  <sheetProtection/>
  <mergeCells count="65">
    <mergeCell ref="G79:G80"/>
    <mergeCell ref="G204:G205"/>
    <mergeCell ref="H43:H44"/>
    <mergeCell ref="H79:H80"/>
    <mergeCell ref="H187:H188"/>
    <mergeCell ref="H204:H205"/>
    <mergeCell ref="A193:H193"/>
    <mergeCell ref="A200:L200"/>
    <mergeCell ref="A191:H192"/>
    <mergeCell ref="A194:H198"/>
    <mergeCell ref="A202:B202"/>
    <mergeCell ref="A203:F203"/>
    <mergeCell ref="G203:L203"/>
    <mergeCell ref="C204:E204"/>
    <mergeCell ref="I204:K204"/>
    <mergeCell ref="A204:A205"/>
    <mergeCell ref="B204:B205"/>
    <mergeCell ref="F204:F205"/>
    <mergeCell ref="L204:L205"/>
    <mergeCell ref="A187:B187"/>
    <mergeCell ref="E187:G187"/>
    <mergeCell ref="A189:B189"/>
    <mergeCell ref="A190:B190"/>
    <mergeCell ref="C187:C188"/>
    <mergeCell ref="D187:D188"/>
    <mergeCell ref="A148:B148"/>
    <mergeCell ref="A149:B149"/>
    <mergeCell ref="A184:H184"/>
    <mergeCell ref="A186:B186"/>
    <mergeCell ref="A135:B135"/>
    <mergeCell ref="A143:E143"/>
    <mergeCell ref="A145:B145"/>
    <mergeCell ref="A146:B146"/>
    <mergeCell ref="C146:C147"/>
    <mergeCell ref="D146:D147"/>
    <mergeCell ref="E146:E147"/>
    <mergeCell ref="A129:E129"/>
    <mergeCell ref="A131:B131"/>
    <mergeCell ref="A132:B132"/>
    <mergeCell ref="A134:B134"/>
    <mergeCell ref="C132:C133"/>
    <mergeCell ref="D132:D133"/>
    <mergeCell ref="E132:E133"/>
    <mergeCell ref="A79:B79"/>
    <mergeCell ref="A81:B81"/>
    <mergeCell ref="A82:B82"/>
    <mergeCell ref="A90:F90"/>
    <mergeCell ref="C79:C80"/>
    <mergeCell ref="D79:D80"/>
    <mergeCell ref="E79:E80"/>
    <mergeCell ref="F79:F80"/>
    <mergeCell ref="A76:H76"/>
    <mergeCell ref="C43:C44"/>
    <mergeCell ref="D43:D44"/>
    <mergeCell ref="E43:E44"/>
    <mergeCell ref="F43:F44"/>
    <mergeCell ref="G43:G44"/>
    <mergeCell ref="A43:B43"/>
    <mergeCell ref="A45:B45"/>
    <mergeCell ref="I43:I44"/>
    <mergeCell ref="A46:B46"/>
    <mergeCell ref="A1:F1"/>
    <mergeCell ref="A4:C4"/>
    <mergeCell ref="D4:F4"/>
    <mergeCell ref="A40:I40"/>
  </mergeCells>
  <printOptions horizontalCentered="1"/>
  <pageMargins left="0.35" right="0.35" top="0.79" bottom="0.7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Microsoft</cp:lastModifiedBy>
  <cp:lastPrinted>2016-09-06T06:55:18Z</cp:lastPrinted>
  <dcterms:created xsi:type="dcterms:W3CDTF">2016-08-31T23:48:02Z</dcterms:created>
  <dcterms:modified xsi:type="dcterms:W3CDTF">2016-09-14T01:38:05Z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