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4" activeTab="4"/>
  </bookViews>
  <sheets>
    <sheet name="云溪街道" sheetId="9" r:id="rId1"/>
    <sheet name="路口镇" sheetId="10" r:id="rId2"/>
    <sheet name="陆城镇" sheetId="11" r:id="rId3"/>
    <sheet name="长岭街道" sheetId="12" r:id="rId4"/>
    <sheet name="松杨湖街道" sheetId="13" r:id="rId5"/>
  </sheets>
  <definedNames>
    <definedName name="_xlnm._FilterDatabase" localSheetId="0" hidden="1">云溪街道!$A$2:$J$93</definedName>
    <definedName name="_xlnm._FilterDatabase" localSheetId="4" hidden="1">松杨湖街道!$A$1:$K$58</definedName>
    <definedName name="_xlnm._FilterDatabase" localSheetId="1" hidden="1">路口镇!$A$1:$J$597</definedName>
    <definedName name="_xlnm._FilterDatabase" localSheetId="2" hidden="1">陆城镇!$A$2:$J$373</definedName>
    <definedName name="_xlnm._FilterDatabase" localSheetId="3" hidden="1">长岭街道!$A$2:$J$73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<sst xmlns="http://schemas.openxmlformats.org/spreadsheetml/2006/main" count="8241" uniqueCount="1505">
  <si>
    <t>云溪街道农村低边详细台账</t>
  </si>
  <si>
    <t>镇（街道）</t>
  </si>
  <si>
    <t>社区（村）</t>
  </si>
  <si>
    <t>住址</t>
  </si>
  <si>
    <t>户主姓名</t>
  </si>
  <si>
    <t>成员姓名</t>
  </si>
  <si>
    <t>与户主关系</t>
  </si>
  <si>
    <t>家庭人口数</t>
  </si>
  <si>
    <t>是否是单人保</t>
  </si>
  <si>
    <t>户口性质</t>
  </si>
  <si>
    <t>云溪街道</t>
  </si>
  <si>
    <t>友好村</t>
  </si>
  <si>
    <t>友好张家组</t>
  </si>
  <si>
    <t>Y</t>
  </si>
  <si>
    <t>张逆泳</t>
  </si>
  <si>
    <t>本人</t>
  </si>
  <si>
    <t>是</t>
  </si>
  <si>
    <t>农村</t>
  </si>
  <si>
    <t>友好村岩岭组</t>
  </si>
  <si>
    <t>胡章群</t>
  </si>
  <si>
    <t>友好村老屋组</t>
  </si>
  <si>
    <t>刘月湘</t>
  </si>
  <si>
    <t>友好村坡屋组</t>
  </si>
  <si>
    <t>任志强</t>
  </si>
  <si>
    <t>友好村畈屋组</t>
  </si>
  <si>
    <t>叶如意</t>
  </si>
  <si>
    <t>友好村桥上组</t>
  </si>
  <si>
    <t>潘德强</t>
  </si>
  <si>
    <t>冲屋组</t>
  </si>
  <si>
    <t>张英贤</t>
  </si>
  <si>
    <t>张寒云</t>
  </si>
  <si>
    <t>否</t>
  </si>
  <si>
    <t>友好村机匠组</t>
  </si>
  <si>
    <t>张星</t>
  </si>
  <si>
    <t>张一平</t>
  </si>
  <si>
    <t>文德桂</t>
  </si>
  <si>
    <t>高大兴</t>
  </si>
  <si>
    <t>徐满意</t>
  </si>
  <si>
    <t>小计：</t>
  </si>
  <si>
    <t>新铺村</t>
  </si>
  <si>
    <t>新铺村新铺组</t>
  </si>
  <si>
    <t>李白云</t>
  </si>
  <si>
    <t>吴冬田</t>
  </si>
  <si>
    <t>父母</t>
  </si>
  <si>
    <t>双花村</t>
  </si>
  <si>
    <t>双花村二房组</t>
  </si>
  <si>
    <t>丁燕军</t>
  </si>
  <si>
    <t>双花村邓家组</t>
  </si>
  <si>
    <t>李玉梅</t>
  </si>
  <si>
    <t>双花村丁家组</t>
  </si>
  <si>
    <t>丁双全</t>
  </si>
  <si>
    <t>付六梅</t>
  </si>
  <si>
    <t>丁浩</t>
  </si>
  <si>
    <t>吴美香</t>
  </si>
  <si>
    <t>丁军华</t>
  </si>
  <si>
    <t>丁灿辉</t>
  </si>
  <si>
    <t>二房组</t>
  </si>
  <si>
    <t>丁三保</t>
  </si>
  <si>
    <t>李夭元</t>
  </si>
  <si>
    <t>配偶</t>
  </si>
  <si>
    <t>坪田村</t>
  </si>
  <si>
    <t>坪田村枫树组</t>
  </si>
  <si>
    <t>张新保</t>
  </si>
  <si>
    <t>清溪村</t>
  </si>
  <si>
    <t>清溪村毛园组</t>
  </si>
  <si>
    <t>李梅秀</t>
  </si>
  <si>
    <t>李兵舟</t>
  </si>
  <si>
    <t>清溪村咀上组</t>
  </si>
  <si>
    <t>卢桂珍</t>
  </si>
  <si>
    <t>李良成</t>
  </si>
  <si>
    <t>清溪村万畈组</t>
  </si>
  <si>
    <t>李宇杰</t>
  </si>
  <si>
    <t>李大志</t>
  </si>
  <si>
    <t>刘皇皇</t>
  </si>
  <si>
    <t>李文杰</t>
  </si>
  <si>
    <t>清溪村詹家组</t>
  </si>
  <si>
    <t>李鲜怡</t>
  </si>
  <si>
    <t>李小波</t>
  </si>
  <si>
    <t>苏丹丹</t>
  </si>
  <si>
    <t>李  洋</t>
  </si>
  <si>
    <t>建军村</t>
  </si>
  <si>
    <t>建军村丁何组</t>
  </si>
  <si>
    <t>何乐平</t>
  </si>
  <si>
    <t>李九香</t>
  </si>
  <si>
    <t>建军村潘家组</t>
  </si>
  <si>
    <t>吴冬笋</t>
  </si>
  <si>
    <t>刘永乐</t>
  </si>
  <si>
    <t>刘艳</t>
  </si>
  <si>
    <t>刘来</t>
  </si>
  <si>
    <t>八一村</t>
  </si>
  <si>
    <t>八一村王冲组</t>
  </si>
  <si>
    <t>乔兰英</t>
  </si>
  <si>
    <t>邱能</t>
  </si>
  <si>
    <t>其他</t>
  </si>
  <si>
    <t>八一村钟家组</t>
  </si>
  <si>
    <t>钟实</t>
  </si>
  <si>
    <t>甘文勤</t>
  </si>
  <si>
    <t>钟亦涵</t>
  </si>
  <si>
    <t>新屋组</t>
  </si>
  <si>
    <t>刘金山</t>
  </si>
  <si>
    <t>刘浩天</t>
  </si>
  <si>
    <t>城市</t>
  </si>
  <si>
    <t>刘章昭</t>
  </si>
  <si>
    <t>刘少林</t>
  </si>
  <si>
    <t>丁四久</t>
  </si>
  <si>
    <t>槠木桥</t>
  </si>
  <si>
    <t>槠木桥熊坪组</t>
  </si>
  <si>
    <t>徐大立</t>
  </si>
  <si>
    <t>李乐天</t>
  </si>
  <si>
    <t>新塘组</t>
  </si>
  <si>
    <t>李红卫</t>
  </si>
  <si>
    <t>宋香云</t>
  </si>
  <si>
    <t>建设村</t>
  </si>
  <si>
    <t>南冲组</t>
  </si>
  <si>
    <t>李中良</t>
  </si>
  <si>
    <t>向良必</t>
  </si>
  <si>
    <t>建设村桥上组</t>
  </si>
  <si>
    <t>李方汉</t>
  </si>
  <si>
    <t>李长生</t>
  </si>
  <si>
    <t>团结村</t>
  </si>
  <si>
    <t>柴家组</t>
  </si>
  <si>
    <t>李仲春</t>
  </si>
  <si>
    <t>李玉清</t>
  </si>
  <si>
    <t>中雷组</t>
  </si>
  <si>
    <t>李嘉乐</t>
  </si>
  <si>
    <t>邓琴</t>
  </si>
  <si>
    <t>任保必</t>
  </si>
  <si>
    <t>李新</t>
  </si>
  <si>
    <t>下柴组</t>
  </si>
  <si>
    <t>费贵香</t>
  </si>
  <si>
    <t>李春波</t>
  </si>
  <si>
    <t>李治喜</t>
  </si>
  <si>
    <t>潘向阳</t>
  </si>
  <si>
    <t>潘长期</t>
  </si>
  <si>
    <t>潘子旭</t>
  </si>
  <si>
    <t>潘子恒</t>
  </si>
  <si>
    <t>青石村</t>
  </si>
  <si>
    <t>国安组</t>
  </si>
  <si>
    <t>杨细保</t>
  </si>
  <si>
    <t>唐天香</t>
  </si>
  <si>
    <t>上石组</t>
  </si>
  <si>
    <t>李岳桂</t>
  </si>
  <si>
    <t>张金华</t>
  </si>
  <si>
    <t>合计：</t>
  </si>
  <si>
    <t>路口镇农村低边详细台账</t>
  </si>
  <si>
    <t>路口镇</t>
  </si>
  <si>
    <t>牌楼村</t>
  </si>
  <si>
    <t>牌楼铺上</t>
  </si>
  <si>
    <t>朱金梅</t>
  </si>
  <si>
    <t>丁迪</t>
  </si>
  <si>
    <t>子</t>
  </si>
  <si>
    <t>丁青林</t>
  </si>
  <si>
    <t>牌楼九房</t>
  </si>
  <si>
    <t>李七荣</t>
  </si>
  <si>
    <t>罗新国</t>
  </si>
  <si>
    <t>罗佳乐</t>
  </si>
  <si>
    <t>牌楼王泥</t>
  </si>
  <si>
    <t>杨了珍</t>
  </si>
  <si>
    <t>廖小辉</t>
  </si>
  <si>
    <t>儿媳</t>
  </si>
  <si>
    <t>王子强</t>
  </si>
  <si>
    <t>孙子、孙女或外孙子、外孙女</t>
  </si>
  <si>
    <t>王云</t>
  </si>
  <si>
    <t>王岳平</t>
  </si>
  <si>
    <t>王付文</t>
  </si>
  <si>
    <t>牌楼石湾</t>
  </si>
  <si>
    <t>王晓安</t>
  </si>
  <si>
    <t>王菁睿</t>
  </si>
  <si>
    <t>李纯</t>
  </si>
  <si>
    <t>谢木云</t>
  </si>
  <si>
    <t>王语晨</t>
  </si>
  <si>
    <t>王龙</t>
  </si>
  <si>
    <t>牌楼村石湾组</t>
  </si>
  <si>
    <t>王军华</t>
  </si>
  <si>
    <t>甘细珍</t>
  </si>
  <si>
    <t>方大安</t>
  </si>
  <si>
    <t>施元珍</t>
  </si>
  <si>
    <t>方志伟</t>
  </si>
  <si>
    <t>牌楼村上湾组</t>
  </si>
  <si>
    <t>姚姣春</t>
  </si>
  <si>
    <t>王志雄</t>
  </si>
  <si>
    <t>丈夫</t>
  </si>
  <si>
    <t>牌楼村九房组</t>
  </si>
  <si>
    <t>易红梅</t>
  </si>
  <si>
    <t>妻子</t>
  </si>
  <si>
    <t>罗维</t>
  </si>
  <si>
    <t>儿子</t>
  </si>
  <si>
    <t>陈阳琴</t>
  </si>
  <si>
    <t>罗辰瑞</t>
  </si>
  <si>
    <t>孙子</t>
  </si>
  <si>
    <t>罗辰妍</t>
  </si>
  <si>
    <t>孙女</t>
  </si>
  <si>
    <t>牌楼村铺上组</t>
  </si>
  <si>
    <t>丁子旋</t>
  </si>
  <si>
    <t>丁滔</t>
  </si>
  <si>
    <t>父亲</t>
  </si>
  <si>
    <t>李彩霞</t>
  </si>
  <si>
    <t>母亲</t>
  </si>
  <si>
    <t>万玉梅</t>
  </si>
  <si>
    <t>奶奶</t>
  </si>
  <si>
    <t>丁先水</t>
  </si>
  <si>
    <t>丁子阳</t>
  </si>
  <si>
    <t>哥哥</t>
  </si>
  <si>
    <t>周正良</t>
  </si>
  <si>
    <t>王新年</t>
  </si>
  <si>
    <t>周刚</t>
  </si>
  <si>
    <t>牌楼村龙王组</t>
  </si>
  <si>
    <t>王红云</t>
  </si>
  <si>
    <t>方怡忠</t>
  </si>
  <si>
    <t>南岳村</t>
  </si>
  <si>
    <t>南岳余家</t>
  </si>
  <si>
    <t>余佳乐</t>
  </si>
  <si>
    <t>余大道</t>
  </si>
  <si>
    <t>余佳杨</t>
  </si>
  <si>
    <t>兄弟姐妹</t>
  </si>
  <si>
    <t>杨重久</t>
  </si>
  <si>
    <t>余佳强</t>
  </si>
  <si>
    <t>南岳省三</t>
  </si>
  <si>
    <t>杨法林</t>
  </si>
  <si>
    <t>杨柳</t>
  </si>
  <si>
    <t>杨佳益</t>
  </si>
  <si>
    <t>朱容新</t>
  </si>
  <si>
    <t>吴兰桂</t>
  </si>
  <si>
    <t>余伊凡</t>
  </si>
  <si>
    <t>余泽毕</t>
  </si>
  <si>
    <t>卢锦</t>
  </si>
  <si>
    <t>余帅晖</t>
  </si>
  <si>
    <t>余长城</t>
  </si>
  <si>
    <t>南岳省六</t>
  </si>
  <si>
    <t>姚秋连</t>
  </si>
  <si>
    <t>吴金城</t>
  </si>
  <si>
    <t>吴少锋</t>
  </si>
  <si>
    <t>南岳省五</t>
  </si>
  <si>
    <t>黄友桃</t>
  </si>
  <si>
    <t>张勇</t>
  </si>
  <si>
    <t>张新平</t>
  </si>
  <si>
    <t>南岳方田</t>
  </si>
  <si>
    <t>瞿秋平</t>
  </si>
  <si>
    <t>王长根</t>
  </si>
  <si>
    <t>南岳卢家</t>
  </si>
  <si>
    <t>黄三义</t>
  </si>
  <si>
    <t>黄刚</t>
  </si>
  <si>
    <t>曾红云</t>
  </si>
  <si>
    <t>黄语萱</t>
  </si>
  <si>
    <t>黄诗妍</t>
  </si>
  <si>
    <t>游三贵</t>
  </si>
  <si>
    <t>南岳沈家</t>
  </si>
  <si>
    <t>李木秀</t>
  </si>
  <si>
    <t>王安全</t>
  </si>
  <si>
    <t>王立志</t>
  </si>
  <si>
    <t>王丹</t>
  </si>
  <si>
    <t>女</t>
  </si>
  <si>
    <t>南岳谌家</t>
  </si>
  <si>
    <t>谌华雄</t>
  </si>
  <si>
    <t>谌斌辉</t>
  </si>
  <si>
    <t>谌芷宁</t>
  </si>
  <si>
    <t>余毅辉</t>
  </si>
  <si>
    <t>易金梅</t>
  </si>
  <si>
    <t>余嘉顺</t>
  </si>
  <si>
    <t>余易</t>
  </si>
  <si>
    <t>余瀚文</t>
  </si>
  <si>
    <t>王家组</t>
  </si>
  <si>
    <t>王建华</t>
  </si>
  <si>
    <t>沈灿辉</t>
  </si>
  <si>
    <t>丁家组</t>
  </si>
  <si>
    <t>丁明保</t>
  </si>
  <si>
    <t>乔腊梅</t>
  </si>
  <si>
    <t>丁飙</t>
  </si>
  <si>
    <t>姚诚</t>
  </si>
  <si>
    <t>丁健洋吉</t>
  </si>
  <si>
    <t>丁紫瑶</t>
  </si>
  <si>
    <t>南岳村余家组</t>
  </si>
  <si>
    <t>白保珍</t>
  </si>
  <si>
    <t>余国邦</t>
  </si>
  <si>
    <t>余神次</t>
  </si>
  <si>
    <t>罗曼娜</t>
  </si>
  <si>
    <t>余依婷</t>
  </si>
  <si>
    <t>余明月</t>
  </si>
  <si>
    <t>南岳村王家组</t>
  </si>
  <si>
    <t>王水生</t>
  </si>
  <si>
    <t>乔九元</t>
  </si>
  <si>
    <t>甘中秋</t>
  </si>
  <si>
    <t>余继亮</t>
  </si>
  <si>
    <t>南岳村省二组</t>
  </si>
  <si>
    <t>丁凤英</t>
  </si>
  <si>
    <t>吴归山</t>
  </si>
  <si>
    <t>吴硕</t>
  </si>
  <si>
    <t>吴梓婧</t>
  </si>
  <si>
    <t>南太村</t>
  </si>
  <si>
    <t>南太大屋</t>
  </si>
  <si>
    <t>乔蜡梅</t>
  </si>
  <si>
    <t>王平</t>
  </si>
  <si>
    <t>南太杨家</t>
  </si>
  <si>
    <t>丁成波</t>
  </si>
  <si>
    <t>陈秋云</t>
  </si>
  <si>
    <t>南太山上</t>
  </si>
  <si>
    <t>杜伍生</t>
  </si>
  <si>
    <t>蒋年喜</t>
  </si>
  <si>
    <t>胡东贵</t>
  </si>
  <si>
    <t>王益帆</t>
  </si>
  <si>
    <t>王小伟</t>
  </si>
  <si>
    <t>王佳</t>
  </si>
  <si>
    <t>南太后湖</t>
  </si>
  <si>
    <t>彭润连</t>
  </si>
  <si>
    <t>黎国旗</t>
  </si>
  <si>
    <t>黎丹清</t>
  </si>
  <si>
    <t>吴毕元</t>
  </si>
  <si>
    <t>南太甘家</t>
  </si>
  <si>
    <t>闾四华</t>
  </si>
  <si>
    <t>甘湘平</t>
  </si>
  <si>
    <t>南太叶家</t>
  </si>
  <si>
    <t>丁秀英</t>
  </si>
  <si>
    <t>沈征兵</t>
  </si>
  <si>
    <t>楚四梅</t>
  </si>
  <si>
    <t>沈惟兴</t>
  </si>
  <si>
    <t>沈慧</t>
  </si>
  <si>
    <t>陈立业</t>
  </si>
  <si>
    <t>陈心雨</t>
  </si>
  <si>
    <t>李琴</t>
  </si>
  <si>
    <t>陈和平</t>
  </si>
  <si>
    <t>陈心仪</t>
  </si>
  <si>
    <t>南太村新屋组</t>
  </si>
  <si>
    <t>李如心</t>
  </si>
  <si>
    <t>万京广</t>
  </si>
  <si>
    <t>南太村背后组</t>
  </si>
  <si>
    <t>陈庸柏</t>
  </si>
  <si>
    <t>程淑芳</t>
  </si>
  <si>
    <t>南太村来后组</t>
  </si>
  <si>
    <t>田怀波</t>
  </si>
  <si>
    <t>易菊莲</t>
  </si>
  <si>
    <t>田滔</t>
  </si>
  <si>
    <t>田遇鹏</t>
  </si>
  <si>
    <t>曾芳</t>
  </si>
  <si>
    <t>曾凡宇</t>
  </si>
  <si>
    <t>甘家</t>
  </si>
  <si>
    <t>吴康华</t>
  </si>
  <si>
    <t>杨爱群</t>
  </si>
  <si>
    <t>吴艳山</t>
  </si>
  <si>
    <t>南太村喻家组</t>
  </si>
  <si>
    <t>白腊梅</t>
  </si>
  <si>
    <t>喻应柏</t>
  </si>
  <si>
    <t>喻艳初</t>
  </si>
  <si>
    <t>喻诗佳</t>
  </si>
  <si>
    <t>喻雨欣</t>
  </si>
  <si>
    <t>姚静</t>
  </si>
  <si>
    <t>王生普</t>
  </si>
  <si>
    <t>懈宝玉</t>
  </si>
  <si>
    <t>南太村柳家组</t>
  </si>
  <si>
    <t>陈阳春</t>
  </si>
  <si>
    <t>吴竞黄</t>
  </si>
  <si>
    <t>吴艳</t>
  </si>
  <si>
    <t>女儿</t>
  </si>
  <si>
    <t>南太村甘家组</t>
  </si>
  <si>
    <t>朱光祖</t>
  </si>
  <si>
    <t>闾从久</t>
  </si>
  <si>
    <t>朱愿</t>
  </si>
  <si>
    <t>南太村冯家组</t>
  </si>
  <si>
    <t>金妍可</t>
  </si>
  <si>
    <t>金权</t>
  </si>
  <si>
    <t>彭小英</t>
  </si>
  <si>
    <t>王盼</t>
  </si>
  <si>
    <t>金佰海</t>
  </si>
  <si>
    <t>爷爷</t>
  </si>
  <si>
    <t>金浩文</t>
  </si>
  <si>
    <t>万小云</t>
  </si>
  <si>
    <t>蒋文初</t>
  </si>
  <si>
    <t>蒋勇淇</t>
  </si>
  <si>
    <t>柳悦泽</t>
  </si>
  <si>
    <t>吴佳怡</t>
  </si>
  <si>
    <t>柳彬</t>
  </si>
  <si>
    <t>金夭元</t>
  </si>
  <si>
    <t>柳庆国</t>
  </si>
  <si>
    <t>南山村</t>
  </si>
  <si>
    <t>南山岳川</t>
  </si>
  <si>
    <t>乔小凤</t>
  </si>
  <si>
    <t>汪林</t>
  </si>
  <si>
    <t>汪园园</t>
  </si>
  <si>
    <t>南山新屋</t>
  </si>
  <si>
    <t>李桂珍</t>
  </si>
  <si>
    <t>丁伟红</t>
  </si>
  <si>
    <t>丁莹</t>
  </si>
  <si>
    <t>南山杨军咀</t>
  </si>
  <si>
    <t>杨立新</t>
  </si>
  <si>
    <t>丁明媚</t>
  </si>
  <si>
    <t>杨炼</t>
  </si>
  <si>
    <t>丁香荣</t>
  </si>
  <si>
    <t>丁和国</t>
  </si>
  <si>
    <t>李金秀</t>
  </si>
  <si>
    <t>南山山墈</t>
  </si>
  <si>
    <t>乔新环</t>
  </si>
  <si>
    <t>吴望珍</t>
  </si>
  <si>
    <t>南山港湾</t>
  </si>
  <si>
    <t>乔泉</t>
  </si>
  <si>
    <t>乔解初</t>
  </si>
  <si>
    <t>曾红霞</t>
  </si>
  <si>
    <t>乔佳慧</t>
  </si>
  <si>
    <t>乔佳怡</t>
  </si>
  <si>
    <t>南山中屋</t>
  </si>
  <si>
    <t>魏良山</t>
  </si>
  <si>
    <t>魏中胜</t>
  </si>
  <si>
    <t>乔新莲</t>
  </si>
  <si>
    <t>魏世龙</t>
  </si>
  <si>
    <t>侄子女</t>
  </si>
  <si>
    <t>魏辉</t>
  </si>
  <si>
    <t>南山村烟斗组</t>
  </si>
  <si>
    <t>朱二喜</t>
  </si>
  <si>
    <t>甘新军</t>
  </si>
  <si>
    <t>甘俊哲</t>
  </si>
  <si>
    <t>南山村新屋组</t>
  </si>
  <si>
    <t>杨望英</t>
  </si>
  <si>
    <t>敖震</t>
  </si>
  <si>
    <t>杨兰</t>
  </si>
  <si>
    <t>敖涵阳</t>
  </si>
  <si>
    <t>敖涵彬</t>
  </si>
  <si>
    <t>南山村杨军咀组</t>
  </si>
  <si>
    <t>杨超奇</t>
  </si>
  <si>
    <t>杨嘉俊</t>
  </si>
  <si>
    <t>杨佳歆</t>
  </si>
  <si>
    <t>乔池元</t>
  </si>
  <si>
    <t>路口铺社区</t>
  </si>
  <si>
    <t>路居李家</t>
  </si>
  <si>
    <t>李思齐</t>
  </si>
  <si>
    <t>李栋梁</t>
  </si>
  <si>
    <t>陆青莉</t>
  </si>
  <si>
    <t>李思宇</t>
  </si>
  <si>
    <t>路居象屋</t>
  </si>
  <si>
    <t>戴军田</t>
  </si>
  <si>
    <t>甘三保</t>
  </si>
  <si>
    <t>甘佳文</t>
  </si>
  <si>
    <t>蒋丹</t>
  </si>
  <si>
    <t>甘佳燕</t>
  </si>
  <si>
    <t>李君梅</t>
  </si>
  <si>
    <t>张桂香</t>
  </si>
  <si>
    <t>李大平</t>
  </si>
  <si>
    <t>李芷烯</t>
  </si>
  <si>
    <t>张燕</t>
  </si>
  <si>
    <t>李芷琦</t>
  </si>
  <si>
    <t>路居马形</t>
  </si>
  <si>
    <t>李爱先</t>
  </si>
  <si>
    <t>田金洲</t>
  </si>
  <si>
    <t>刘菊花</t>
  </si>
  <si>
    <t>田子太</t>
  </si>
  <si>
    <t>田子阳</t>
  </si>
  <si>
    <t>李神柏</t>
  </si>
  <si>
    <t>李春香</t>
  </si>
  <si>
    <t>李少华</t>
  </si>
  <si>
    <t>王汗九</t>
  </si>
  <si>
    <t>乔春梅</t>
  </si>
  <si>
    <t>路口铺社区马形组</t>
  </si>
  <si>
    <t>田三民</t>
  </si>
  <si>
    <t>田云龙</t>
  </si>
  <si>
    <t>邓博</t>
  </si>
  <si>
    <t>陈丽娟</t>
  </si>
  <si>
    <t>陈佳圆</t>
  </si>
  <si>
    <t>妹妹</t>
  </si>
  <si>
    <t>路口村</t>
  </si>
  <si>
    <t>路口曹家</t>
  </si>
  <si>
    <t>曹虎</t>
  </si>
  <si>
    <t>曹佳奇</t>
  </si>
  <si>
    <t>曹诗雨</t>
  </si>
  <si>
    <t>朱碧容</t>
  </si>
  <si>
    <t>路口老屋</t>
  </si>
  <si>
    <t>乔新成</t>
  </si>
  <si>
    <t>乔子琴</t>
  </si>
  <si>
    <t>刘长秀</t>
  </si>
  <si>
    <t>乔光于</t>
  </si>
  <si>
    <t>路口村大屋组</t>
  </si>
  <si>
    <t>乔万春</t>
  </si>
  <si>
    <t>谢美英</t>
  </si>
  <si>
    <t>路口大屋</t>
  </si>
  <si>
    <t>田团员</t>
  </si>
  <si>
    <t>乔华东</t>
  </si>
  <si>
    <t>乔植</t>
  </si>
  <si>
    <t>沈清</t>
  </si>
  <si>
    <t>路口农科</t>
  </si>
  <si>
    <t>陈务喜</t>
  </si>
  <si>
    <t>罗红霞</t>
  </si>
  <si>
    <t>甘小辉</t>
  </si>
  <si>
    <t>甘强</t>
  </si>
  <si>
    <t>路口金桥</t>
  </si>
  <si>
    <t>丁国桂</t>
  </si>
  <si>
    <t>甘祥雄</t>
  </si>
  <si>
    <t>甘家保</t>
  </si>
  <si>
    <t>王金莲</t>
  </si>
  <si>
    <t>甘新建</t>
  </si>
  <si>
    <t>黎敏生</t>
  </si>
  <si>
    <t>黎达</t>
  </si>
  <si>
    <t>曹柳柳</t>
  </si>
  <si>
    <t>黎恒宇</t>
  </si>
  <si>
    <t>卢三元</t>
  </si>
  <si>
    <t>曹会洪</t>
  </si>
  <si>
    <t>曹爽</t>
  </si>
  <si>
    <t>曹宇球</t>
  </si>
  <si>
    <t>路口村上四房组</t>
  </si>
  <si>
    <t>甘建春</t>
  </si>
  <si>
    <t>胡树容</t>
  </si>
  <si>
    <t>乔毅</t>
  </si>
  <si>
    <t>乔丙云</t>
  </si>
  <si>
    <t>吴冬莲</t>
  </si>
  <si>
    <t>路口村板子垅</t>
  </si>
  <si>
    <t>曹维忠</t>
  </si>
  <si>
    <t>丁双喜</t>
  </si>
  <si>
    <t>路口村下铺组</t>
  </si>
  <si>
    <t>王炎明</t>
  </si>
  <si>
    <t>谌小莲</t>
  </si>
  <si>
    <t>王景华</t>
  </si>
  <si>
    <t>王诗萌</t>
  </si>
  <si>
    <t>路口村老屋组</t>
  </si>
  <si>
    <t>徐爱明</t>
  </si>
  <si>
    <t>乔元芳</t>
  </si>
  <si>
    <t>公公</t>
  </si>
  <si>
    <t>乔红阳</t>
  </si>
  <si>
    <t>瞿香玲</t>
  </si>
  <si>
    <t>王志辉</t>
  </si>
  <si>
    <t>王子溪</t>
  </si>
  <si>
    <t>甘若依</t>
  </si>
  <si>
    <t>刘梦燕</t>
  </si>
  <si>
    <t>甘景睿</t>
  </si>
  <si>
    <t>兄弟</t>
  </si>
  <si>
    <t>甘焕章</t>
  </si>
  <si>
    <t>龚亚丽</t>
  </si>
  <si>
    <t>姜畈村</t>
  </si>
  <si>
    <t>姜畈远铺</t>
  </si>
  <si>
    <t>苏正军</t>
  </si>
  <si>
    <t>苏勇</t>
  </si>
  <si>
    <t>瞿青珍</t>
  </si>
  <si>
    <t>苏海云</t>
  </si>
  <si>
    <t>苏菀霞</t>
  </si>
  <si>
    <t>苏圣</t>
  </si>
  <si>
    <t>艾三梅</t>
  </si>
  <si>
    <t>苏国良</t>
  </si>
  <si>
    <t>姜畈刘道</t>
  </si>
  <si>
    <t>任新民</t>
  </si>
  <si>
    <t>任萌睿</t>
  </si>
  <si>
    <t>任玥汐</t>
  </si>
  <si>
    <t>任荣</t>
  </si>
  <si>
    <t>姜畈大屋</t>
  </si>
  <si>
    <t>沈且爹</t>
  </si>
  <si>
    <t>沈文强</t>
  </si>
  <si>
    <t>敖岳玲</t>
  </si>
  <si>
    <t>黄冬梅</t>
  </si>
  <si>
    <t>沈友良</t>
  </si>
  <si>
    <t>祖父母或外祖父母</t>
  </si>
  <si>
    <t>沈欣妍</t>
  </si>
  <si>
    <t>姜畈冷水</t>
  </si>
  <si>
    <t>姚普凡</t>
  </si>
  <si>
    <t>蒋淑元</t>
  </si>
  <si>
    <t>杜德其</t>
  </si>
  <si>
    <t>姜银秀</t>
  </si>
  <si>
    <t>姜畈高桥</t>
  </si>
  <si>
    <t>卢神佑</t>
  </si>
  <si>
    <t>刘冬梅</t>
  </si>
  <si>
    <t>卢奇</t>
  </si>
  <si>
    <t>姜畈下屋</t>
  </si>
  <si>
    <t>胡保林</t>
  </si>
  <si>
    <t>商月兰</t>
  </si>
  <si>
    <t>姜畈杨村</t>
  </si>
  <si>
    <t>方金生</t>
  </si>
  <si>
    <t>戴玉香</t>
  </si>
  <si>
    <t>方卫</t>
  </si>
  <si>
    <t>姜畈中屋</t>
  </si>
  <si>
    <t>廖锦铖</t>
  </si>
  <si>
    <t>戴平珍</t>
  </si>
  <si>
    <t>廖会祥</t>
  </si>
  <si>
    <t>廖欣</t>
  </si>
  <si>
    <t>何海霞</t>
  </si>
  <si>
    <t>姜畈下咀</t>
  </si>
  <si>
    <t>张英珍</t>
  </si>
  <si>
    <t>周苡安</t>
  </si>
  <si>
    <t>周维</t>
  </si>
  <si>
    <t>周小明</t>
  </si>
  <si>
    <t>高容</t>
  </si>
  <si>
    <t>周细元</t>
  </si>
  <si>
    <t>姚长清</t>
  </si>
  <si>
    <t>姜畈村中屋组</t>
  </si>
  <si>
    <t>涂青梅</t>
  </si>
  <si>
    <t>林谷秋</t>
  </si>
  <si>
    <t>林家豪</t>
  </si>
  <si>
    <t>姜畈村同心组</t>
  </si>
  <si>
    <t>郑冬生</t>
  </si>
  <si>
    <t>陈如意</t>
  </si>
  <si>
    <t>郑亚辉</t>
  </si>
  <si>
    <t>郑呈睿</t>
  </si>
  <si>
    <t>姜畈村远铺组</t>
  </si>
  <si>
    <t>杜新华</t>
  </si>
  <si>
    <t>杜勇</t>
  </si>
  <si>
    <t>杜哲宇</t>
  </si>
  <si>
    <t>江湖村</t>
  </si>
  <si>
    <t>江湖友谊</t>
  </si>
  <si>
    <t>梁亚妹</t>
  </si>
  <si>
    <t>王学礼</t>
  </si>
  <si>
    <t>王聪</t>
  </si>
  <si>
    <t>江湖高家</t>
  </si>
  <si>
    <t>姜靖琪</t>
  </si>
  <si>
    <t>姜鹏</t>
  </si>
  <si>
    <t>吴芳</t>
  </si>
  <si>
    <t>姜文希</t>
  </si>
  <si>
    <t>江湖陆家</t>
  </si>
  <si>
    <t>刘琪</t>
  </si>
  <si>
    <t>刘修文</t>
  </si>
  <si>
    <t>杨一群</t>
  </si>
  <si>
    <t>刘永航</t>
  </si>
  <si>
    <t>丁雅微</t>
  </si>
  <si>
    <t>李嘉胤</t>
  </si>
  <si>
    <t>丁欣怡</t>
  </si>
  <si>
    <t>丁晓波</t>
  </si>
  <si>
    <t>江湖卢家</t>
  </si>
  <si>
    <t>李冬连</t>
  </si>
  <si>
    <t>姜维</t>
  </si>
  <si>
    <t>伍雅婷</t>
  </si>
  <si>
    <t>姜志莹</t>
  </si>
  <si>
    <t>罗利</t>
  </si>
  <si>
    <t>罗金贵</t>
  </si>
  <si>
    <t>李菊香</t>
  </si>
  <si>
    <t>罗佩</t>
  </si>
  <si>
    <t>罗佳伟</t>
  </si>
  <si>
    <t>罗征征</t>
  </si>
  <si>
    <t>罗双贵</t>
  </si>
  <si>
    <t>刘小红</t>
  </si>
  <si>
    <t>罗橙</t>
  </si>
  <si>
    <t>江湖村卢家组</t>
  </si>
  <si>
    <t>卢圳峰</t>
  </si>
  <si>
    <t>卢飞雪</t>
  </si>
  <si>
    <t>邓后春</t>
  </si>
  <si>
    <t>卢紫弦</t>
  </si>
  <si>
    <t>江湖村陆家组</t>
  </si>
  <si>
    <t>刘伍保</t>
  </si>
  <si>
    <t>姚金秀</t>
  </si>
  <si>
    <t>刘天逸</t>
  </si>
  <si>
    <t>刘敏</t>
  </si>
  <si>
    <t>刘欣颖</t>
  </si>
  <si>
    <t>丁玲</t>
  </si>
  <si>
    <t>刘焰焰</t>
  </si>
  <si>
    <t>江湖村年鱼组</t>
  </si>
  <si>
    <t>卢文秀</t>
  </si>
  <si>
    <t>冯有根</t>
  </si>
  <si>
    <t>冯军</t>
  </si>
  <si>
    <t>卢家组</t>
  </si>
  <si>
    <t>卢盛伍</t>
  </si>
  <si>
    <t>王容</t>
  </si>
  <si>
    <t>卢威</t>
  </si>
  <si>
    <t>枧冲村</t>
  </si>
  <si>
    <t>枧冲菜家</t>
  </si>
  <si>
    <t>刘元久</t>
  </si>
  <si>
    <t>朱大林</t>
  </si>
  <si>
    <t>朱嘉娣</t>
  </si>
  <si>
    <t>郑伟君</t>
  </si>
  <si>
    <t>朱晶晶</t>
  </si>
  <si>
    <t>朱聪</t>
  </si>
  <si>
    <t>枧冲耀晨</t>
  </si>
  <si>
    <t>朱建波</t>
  </si>
  <si>
    <t>朱敬</t>
  </si>
  <si>
    <t>宋菊华</t>
  </si>
  <si>
    <t>枧冲白屋</t>
  </si>
  <si>
    <t>乔众</t>
  </si>
  <si>
    <t>乔新盛</t>
  </si>
  <si>
    <t>乔锦程</t>
  </si>
  <si>
    <t>甘兰英</t>
  </si>
  <si>
    <t>枧冲港屋</t>
  </si>
  <si>
    <t>朱四明</t>
  </si>
  <si>
    <t>朱志海</t>
  </si>
  <si>
    <t>枧冲村耀晨组</t>
  </si>
  <si>
    <t>朱明安</t>
  </si>
  <si>
    <t>朱猛军</t>
  </si>
  <si>
    <t>朱梓菱</t>
  </si>
  <si>
    <t>李俐霞</t>
  </si>
  <si>
    <t>黄皋村</t>
  </si>
  <si>
    <t>黄皋卢家</t>
  </si>
  <si>
    <t>邱正奇</t>
  </si>
  <si>
    <t>邱定一</t>
  </si>
  <si>
    <t>黄皋牌楼</t>
  </si>
  <si>
    <t>沈爱明</t>
  </si>
  <si>
    <t>黄琼</t>
  </si>
  <si>
    <t>沈旺</t>
  </si>
  <si>
    <t>黄皋刘家</t>
  </si>
  <si>
    <t>张玉香</t>
  </si>
  <si>
    <t>龚国庆</t>
  </si>
  <si>
    <t>黄皋盘龙</t>
  </si>
  <si>
    <t>杨应龙</t>
  </si>
  <si>
    <t>曾小香</t>
  </si>
  <si>
    <t>杨本性</t>
  </si>
  <si>
    <t>沈道学</t>
  </si>
  <si>
    <t>沈慧琦</t>
  </si>
  <si>
    <t>沈天宇</t>
  </si>
  <si>
    <t>沈建平</t>
  </si>
  <si>
    <t>曾桃秀</t>
  </si>
  <si>
    <t>沈慧婷</t>
  </si>
  <si>
    <t>陈芳芳</t>
  </si>
  <si>
    <t>黄皋村龚家组</t>
  </si>
  <si>
    <t>刘平英</t>
  </si>
  <si>
    <t>沈新华</t>
  </si>
  <si>
    <t>黄皋村邱家组</t>
  </si>
  <si>
    <t>张小林</t>
  </si>
  <si>
    <t>丁群英</t>
  </si>
  <si>
    <t>黄皋村盘龙组</t>
  </si>
  <si>
    <t>林小九</t>
  </si>
  <si>
    <t>周正清</t>
  </si>
  <si>
    <t>周念鑫</t>
  </si>
  <si>
    <t>凤形组</t>
  </si>
  <si>
    <t>余元辉</t>
  </si>
  <si>
    <t>曹继良</t>
  </si>
  <si>
    <t>曹英格</t>
  </si>
  <si>
    <t>孙思</t>
  </si>
  <si>
    <t>曹鸿</t>
  </si>
  <si>
    <t>排楼组</t>
  </si>
  <si>
    <t>方从久</t>
  </si>
  <si>
    <t>沈木荣</t>
  </si>
  <si>
    <t>方龙梅</t>
  </si>
  <si>
    <t>沈莹</t>
  </si>
  <si>
    <t>沈正航</t>
  </si>
  <si>
    <t>黄皋村大屋组</t>
  </si>
  <si>
    <t>黄普林</t>
  </si>
  <si>
    <t>黄泽敏</t>
  </si>
  <si>
    <t>沈怀佑</t>
  </si>
  <si>
    <t>吴冬桂</t>
  </si>
  <si>
    <t>和平组</t>
  </si>
  <si>
    <t>刘香云</t>
  </si>
  <si>
    <t>李练福</t>
  </si>
  <si>
    <t>李淼清</t>
  </si>
  <si>
    <t>李焱</t>
  </si>
  <si>
    <t>黄皋村刘家组</t>
  </si>
  <si>
    <t>陈香</t>
  </si>
  <si>
    <t>姚维明</t>
  </si>
  <si>
    <t>姚常涛</t>
  </si>
  <si>
    <t>姚青雨</t>
  </si>
  <si>
    <t>黄皋村畈屋组</t>
  </si>
  <si>
    <t>周普荣</t>
  </si>
  <si>
    <t>周志伟</t>
  </si>
  <si>
    <t>杨丹</t>
  </si>
  <si>
    <t>周宇婷</t>
  </si>
  <si>
    <t>黄皋村卢家组</t>
  </si>
  <si>
    <t>谢单香</t>
  </si>
  <si>
    <t>卢岳松</t>
  </si>
  <si>
    <t>卢洪军</t>
  </si>
  <si>
    <t>白荆村</t>
  </si>
  <si>
    <t>白荆村下畈组</t>
  </si>
  <si>
    <t>金平湘</t>
  </si>
  <si>
    <t>丁新明</t>
  </si>
  <si>
    <t>丁诗涵</t>
  </si>
  <si>
    <t>丁诗钰</t>
  </si>
  <si>
    <t>丁凯</t>
  </si>
  <si>
    <t>白荆范家</t>
  </si>
  <si>
    <t>江木兰</t>
  </si>
  <si>
    <t>黄小香</t>
  </si>
  <si>
    <t>江秋良</t>
  </si>
  <si>
    <t>江彤彤</t>
  </si>
  <si>
    <t>江山</t>
  </si>
  <si>
    <t>白荆后屋</t>
  </si>
  <si>
    <t>丁智宇</t>
  </si>
  <si>
    <t>汪云英</t>
  </si>
  <si>
    <t>丁魁</t>
  </si>
  <si>
    <t>丁伟杰</t>
  </si>
  <si>
    <t>丁慧婷</t>
  </si>
  <si>
    <t>白荆太平</t>
  </si>
  <si>
    <t>吴宇辰</t>
  </si>
  <si>
    <t>吴维付</t>
  </si>
  <si>
    <t>吴雨涵</t>
  </si>
  <si>
    <t>向桃英</t>
  </si>
  <si>
    <t>白荆瞿家</t>
  </si>
  <si>
    <t>谢夭秀</t>
  </si>
  <si>
    <t>丁元保</t>
  </si>
  <si>
    <t>丁建勇</t>
  </si>
  <si>
    <t>丁鹏程</t>
  </si>
  <si>
    <t>白荆大山</t>
  </si>
  <si>
    <t>杨三明</t>
  </si>
  <si>
    <t>杨俊熙</t>
  </si>
  <si>
    <t>杨默媛</t>
  </si>
  <si>
    <t>江伍元</t>
  </si>
  <si>
    <t>杨林芳</t>
  </si>
  <si>
    <t>白荆联合</t>
  </si>
  <si>
    <t>黄秋梅</t>
  </si>
  <si>
    <t>江八保</t>
  </si>
  <si>
    <t>江国旗</t>
  </si>
  <si>
    <t>白荆姚家</t>
  </si>
  <si>
    <t>谢青秀</t>
  </si>
  <si>
    <t>张三清</t>
  </si>
  <si>
    <t>张一一</t>
  </si>
  <si>
    <t>白荆三花</t>
  </si>
  <si>
    <t>汤庆生</t>
  </si>
  <si>
    <t>李美荣</t>
  </si>
  <si>
    <t>李斌</t>
  </si>
  <si>
    <t>李爱军</t>
  </si>
  <si>
    <t>杨小香</t>
  </si>
  <si>
    <t>李烨</t>
  </si>
  <si>
    <t>李璟桉</t>
  </si>
  <si>
    <t>白荆毛家</t>
  </si>
  <si>
    <t>丁文兵</t>
  </si>
  <si>
    <t>丁日升</t>
  </si>
  <si>
    <t>杜腊秀</t>
  </si>
  <si>
    <t>卢雯轩</t>
  </si>
  <si>
    <t>卢盛云</t>
  </si>
  <si>
    <t>姚银秀</t>
  </si>
  <si>
    <t>卢文昊</t>
  </si>
  <si>
    <t>谢丽敏</t>
  </si>
  <si>
    <t>白荆贯湾</t>
  </si>
  <si>
    <t>谢玉平</t>
  </si>
  <si>
    <t>丁炳海</t>
  </si>
  <si>
    <t>汤红梅</t>
  </si>
  <si>
    <t>丁天保</t>
  </si>
  <si>
    <t>丁溪</t>
  </si>
  <si>
    <t>白荆李家</t>
  </si>
  <si>
    <t>李建新</t>
  </si>
  <si>
    <t>谢顺全</t>
  </si>
  <si>
    <t>李湛</t>
  </si>
  <si>
    <t>李新年</t>
  </si>
  <si>
    <t>沈兰英</t>
  </si>
  <si>
    <t>李进</t>
  </si>
  <si>
    <t>李梓萱</t>
  </si>
  <si>
    <t>白荆大屋</t>
  </si>
  <si>
    <t>李小阳</t>
  </si>
  <si>
    <t>李志刚</t>
  </si>
  <si>
    <t>赵丹</t>
  </si>
  <si>
    <t>谢贵珍</t>
  </si>
  <si>
    <t>李紫怡</t>
  </si>
  <si>
    <t>李子岳</t>
  </si>
  <si>
    <t>白荆章家</t>
  </si>
  <si>
    <t>朱发香</t>
  </si>
  <si>
    <t>章雨春</t>
  </si>
  <si>
    <t>白荆石坳</t>
  </si>
  <si>
    <t>向金连</t>
  </si>
  <si>
    <t>秦新球</t>
  </si>
  <si>
    <t>白荆上畈</t>
  </si>
  <si>
    <t>杜小年</t>
  </si>
  <si>
    <t>丁文胜</t>
  </si>
  <si>
    <t>丁杜超</t>
  </si>
  <si>
    <t>胡灿</t>
  </si>
  <si>
    <t>丁犇</t>
  </si>
  <si>
    <t>丁垚</t>
  </si>
  <si>
    <t>姚琼</t>
  </si>
  <si>
    <t>姚和平</t>
  </si>
  <si>
    <t>杨垂</t>
  </si>
  <si>
    <t>李幼善</t>
  </si>
  <si>
    <t>谢香平</t>
  </si>
  <si>
    <t>谢腊桂</t>
  </si>
  <si>
    <t>李思奇</t>
  </si>
  <si>
    <t>白荆宋家</t>
  </si>
  <si>
    <t>曹琪琪</t>
  </si>
  <si>
    <t>杜林树</t>
  </si>
  <si>
    <t>何金秋</t>
  </si>
  <si>
    <t>杜松柏</t>
  </si>
  <si>
    <t>杜宇轩</t>
  </si>
  <si>
    <t>沈桃英</t>
  </si>
  <si>
    <t>王美容</t>
  </si>
  <si>
    <t>秦奇悦</t>
  </si>
  <si>
    <t>秦子豪</t>
  </si>
  <si>
    <t>秦国保</t>
  </si>
  <si>
    <t>秦金波</t>
  </si>
  <si>
    <t>丁四元</t>
  </si>
  <si>
    <t>梅国平</t>
  </si>
  <si>
    <t>胡会</t>
  </si>
  <si>
    <t>梅烛</t>
  </si>
  <si>
    <t>梅文见</t>
  </si>
  <si>
    <t>梅杰诚</t>
  </si>
  <si>
    <t>白荆村宋家组</t>
  </si>
  <si>
    <t>瞿诗华</t>
  </si>
  <si>
    <t>谢金玉</t>
  </si>
  <si>
    <t>瞿燕平</t>
  </si>
  <si>
    <t>瞿豪霸</t>
  </si>
  <si>
    <t>白荆村赵家组</t>
  </si>
  <si>
    <t>姚腊梅</t>
  </si>
  <si>
    <t>赵建平</t>
  </si>
  <si>
    <t>赵应龙</t>
  </si>
  <si>
    <t>黄亚根</t>
  </si>
  <si>
    <t>赵盈荧</t>
  </si>
  <si>
    <t>赵雨辰</t>
  </si>
  <si>
    <t>白荆村铁坳组</t>
  </si>
  <si>
    <t>杨运良</t>
  </si>
  <si>
    <t>姚三平</t>
  </si>
  <si>
    <t>杨炯</t>
  </si>
  <si>
    <t>黄雪晴</t>
  </si>
  <si>
    <t>杨沐晨</t>
  </si>
  <si>
    <t>黄铉祎</t>
  </si>
  <si>
    <t>白荆村仙阳组</t>
  </si>
  <si>
    <t>余木荣</t>
  </si>
  <si>
    <t>杨裕明</t>
  </si>
  <si>
    <t>杨彬</t>
  </si>
  <si>
    <t>陆城镇农村低边详细台账</t>
  </si>
  <si>
    <t>陆城镇</t>
  </si>
  <si>
    <t>泾港村</t>
  </si>
  <si>
    <t>泾港村大屋组</t>
  </si>
  <si>
    <t>沈爱华</t>
  </si>
  <si>
    <t>姚志敏</t>
  </si>
  <si>
    <t>泾港村堤坳组</t>
  </si>
  <si>
    <t>丁胜英</t>
  </si>
  <si>
    <t>万运华</t>
  </si>
  <si>
    <t>泾港村东风组</t>
  </si>
  <si>
    <t>郭建军</t>
  </si>
  <si>
    <t>谢水秀</t>
  </si>
  <si>
    <t>王桂华</t>
  </si>
  <si>
    <t>王雄</t>
  </si>
  <si>
    <t>沈维林</t>
  </si>
  <si>
    <t>邓岳秀</t>
  </si>
  <si>
    <t>泾港村柳树组</t>
  </si>
  <si>
    <t>谢凤平</t>
  </si>
  <si>
    <t>杨永清</t>
  </si>
  <si>
    <t>张姣</t>
  </si>
  <si>
    <t>（本人）</t>
  </si>
  <si>
    <t>万林</t>
  </si>
  <si>
    <t>（丈夫）</t>
  </si>
  <si>
    <t>万梦洁</t>
  </si>
  <si>
    <t>（女儿）</t>
  </si>
  <si>
    <t>万张子旭</t>
  </si>
  <si>
    <t>枫桥湖村</t>
  </si>
  <si>
    <t>胥卢畈组</t>
  </si>
  <si>
    <t>杨秋波</t>
  </si>
  <si>
    <t>杨思远</t>
  </si>
  <si>
    <t>枫桥湖村胥卢畈组</t>
  </si>
  <si>
    <t>闾艳平</t>
  </si>
  <si>
    <t>枫桥湖村胡家垅组</t>
  </si>
  <si>
    <t>谌现罗</t>
  </si>
  <si>
    <t>胡端阳</t>
  </si>
  <si>
    <t>谌启志</t>
  </si>
  <si>
    <t>枫桥湖村三房组</t>
  </si>
  <si>
    <t>邓金香</t>
  </si>
  <si>
    <t>高大爽</t>
  </si>
  <si>
    <t>高新云</t>
  </si>
  <si>
    <t>枫桥湖村新建组</t>
  </si>
  <si>
    <t>谢冰桃</t>
  </si>
  <si>
    <t>李桑如</t>
  </si>
  <si>
    <t>李思如</t>
  </si>
  <si>
    <t>李伟军</t>
  </si>
  <si>
    <t>枫桥湖村二组</t>
  </si>
  <si>
    <t>张强</t>
  </si>
  <si>
    <t>张颖</t>
  </si>
  <si>
    <t>张建平</t>
  </si>
  <si>
    <t>吴胡英</t>
  </si>
  <si>
    <t>枫桥湖村胥卢畈</t>
  </si>
  <si>
    <t>余以明</t>
  </si>
  <si>
    <t>马丹丹</t>
  </si>
  <si>
    <t>黎细连</t>
  </si>
  <si>
    <t>余金朋</t>
  </si>
  <si>
    <t>余俊煦</t>
  </si>
  <si>
    <t>余峻哲</t>
  </si>
  <si>
    <t>枫桥湖村余家组</t>
  </si>
  <si>
    <t>王梅香</t>
  </si>
  <si>
    <t>余志林</t>
  </si>
  <si>
    <t>龙娟</t>
  </si>
  <si>
    <t>余昕宸</t>
  </si>
  <si>
    <t>余凡平</t>
  </si>
  <si>
    <t>三房组</t>
  </si>
  <si>
    <t>曾伊旬</t>
  </si>
  <si>
    <t>曾兴</t>
  </si>
  <si>
    <t>李宇晨</t>
  </si>
  <si>
    <t>枫桥湖村胡卢家组</t>
  </si>
  <si>
    <t>李桂田</t>
  </si>
  <si>
    <t>冷月华</t>
  </si>
  <si>
    <t>枫桥湖村洛家岔组</t>
  </si>
  <si>
    <t>谌佳良</t>
  </si>
  <si>
    <t>谌旭</t>
  </si>
  <si>
    <t>任亚玲</t>
  </si>
  <si>
    <t>谌致远</t>
  </si>
  <si>
    <t>（弟弟）</t>
  </si>
  <si>
    <t>李海州</t>
  </si>
  <si>
    <t>刘欣怡</t>
  </si>
  <si>
    <t>张红英</t>
  </si>
  <si>
    <t>胡甘云</t>
  </si>
  <si>
    <t>彭泽明</t>
  </si>
  <si>
    <t>彭佳林</t>
  </si>
  <si>
    <t>枫桥湖村六组</t>
  </si>
  <si>
    <t>曾海玉</t>
  </si>
  <si>
    <t>谌艳玲</t>
  </si>
  <si>
    <t>谌李好</t>
  </si>
  <si>
    <t>李三蛟</t>
  </si>
  <si>
    <t>女婿</t>
  </si>
  <si>
    <t>谌淑锦</t>
  </si>
  <si>
    <t>枫桥湖村大古山组</t>
  </si>
  <si>
    <t>郑菊兰</t>
  </si>
  <si>
    <t>陈慈云</t>
  </si>
  <si>
    <t>枫桥湖村乌石咀组</t>
  </si>
  <si>
    <t>郑艳丽</t>
  </si>
  <si>
    <t>龚时雨</t>
  </si>
  <si>
    <t>龚昳熠</t>
  </si>
  <si>
    <t>（儿子）</t>
  </si>
  <si>
    <t>龚辰晨</t>
  </si>
  <si>
    <t>枫桥湖洛家岔组</t>
  </si>
  <si>
    <t>曾育珍</t>
  </si>
  <si>
    <t xml:space="preserve">曾育珍 </t>
  </si>
  <si>
    <t>户主</t>
  </si>
  <si>
    <t xml:space="preserve">王群华 </t>
  </si>
  <si>
    <t>谌新华</t>
  </si>
  <si>
    <t>枫桥湖村胡彭家组</t>
  </si>
  <si>
    <t>谢香云</t>
  </si>
  <si>
    <t>谌明波</t>
  </si>
  <si>
    <t>金长寿</t>
  </si>
  <si>
    <t>丁四英</t>
  </si>
  <si>
    <t>（妻子）</t>
  </si>
  <si>
    <t>丁山村</t>
  </si>
  <si>
    <t>丁山村前汤家组</t>
  </si>
  <si>
    <t>侯美莲</t>
  </si>
  <si>
    <t>罗子豪</t>
  </si>
  <si>
    <t>罗传明</t>
  </si>
  <si>
    <t>罗文兵</t>
  </si>
  <si>
    <t>丁山村前进组</t>
  </si>
  <si>
    <t>章元法</t>
  </si>
  <si>
    <t>曾春贞</t>
  </si>
  <si>
    <t>陈莲芳</t>
  </si>
  <si>
    <t>谢倩云</t>
  </si>
  <si>
    <t>谢芳良</t>
  </si>
  <si>
    <t>谢丽文</t>
  </si>
  <si>
    <t>刘青</t>
  </si>
  <si>
    <t>丁山村大众组组</t>
  </si>
  <si>
    <t>牛丹</t>
  </si>
  <si>
    <t>肖竹兰</t>
  </si>
  <si>
    <t>肖欢</t>
  </si>
  <si>
    <t>肖礼芳</t>
  </si>
  <si>
    <t>肖礼骞</t>
  </si>
  <si>
    <t>丁秋珍</t>
  </si>
  <si>
    <t>刘彬</t>
  </si>
  <si>
    <t>刘平波</t>
  </si>
  <si>
    <t>丁山村大众组</t>
  </si>
  <si>
    <t>曹剑</t>
  </si>
  <si>
    <t>陈菊香</t>
  </si>
  <si>
    <t>曹志林</t>
  </si>
  <si>
    <t>丁山村苦竹组</t>
  </si>
  <si>
    <t>张宏宇</t>
  </si>
  <si>
    <t>张庆祥</t>
  </si>
  <si>
    <t>丁新莲</t>
  </si>
  <si>
    <t>丁山村团结组</t>
  </si>
  <si>
    <t>曾帅</t>
  </si>
  <si>
    <t>曾庆雨</t>
  </si>
  <si>
    <t>宋燕妮</t>
  </si>
  <si>
    <t>曾熙</t>
  </si>
  <si>
    <t>丁山村大公组</t>
  </si>
  <si>
    <t>胡彩云</t>
  </si>
  <si>
    <t>张红帅</t>
  </si>
  <si>
    <t>张 仪</t>
  </si>
  <si>
    <t>白泥湖村</t>
  </si>
  <si>
    <t>塘湾组</t>
  </si>
  <si>
    <t>王美珍</t>
  </si>
  <si>
    <t>黄仕林</t>
  </si>
  <si>
    <t>白泥湖村塘湾组</t>
  </si>
  <si>
    <t>杨四兰</t>
  </si>
  <si>
    <t>郭克尤</t>
  </si>
  <si>
    <t>白泥湖村易垸组</t>
  </si>
  <si>
    <t>郭建纯</t>
  </si>
  <si>
    <t>赵世华</t>
  </si>
  <si>
    <t>白泥湖村新塘组</t>
  </si>
  <si>
    <t>肖宇豪</t>
  </si>
  <si>
    <t>胡叔军</t>
  </si>
  <si>
    <t>肖诗军</t>
  </si>
  <si>
    <t>李枚</t>
  </si>
  <si>
    <t>唐伟平</t>
  </si>
  <si>
    <t>唐浯微</t>
  </si>
  <si>
    <t>白泥湖村潘家组</t>
  </si>
  <si>
    <t>毛五元</t>
  </si>
  <si>
    <t>丁观松</t>
  </si>
  <si>
    <t>白泥湖村三角组</t>
  </si>
  <si>
    <t>吴楷锋</t>
  </si>
  <si>
    <t>瞿腊贵</t>
  </si>
  <si>
    <t>吴贤新</t>
  </si>
  <si>
    <t>吴跃龙</t>
  </si>
  <si>
    <t>吴建国</t>
  </si>
  <si>
    <t>施小英</t>
  </si>
  <si>
    <t>吴贤光</t>
  </si>
  <si>
    <t>白泥湖村复兴组</t>
  </si>
  <si>
    <t>向国强</t>
  </si>
  <si>
    <t>刘小菊</t>
  </si>
  <si>
    <t>向忠玉</t>
  </si>
  <si>
    <t>彭连英</t>
  </si>
  <si>
    <t>黄江浩</t>
  </si>
  <si>
    <t>绳会</t>
  </si>
  <si>
    <t>郭芹元</t>
  </si>
  <si>
    <t>郭程程</t>
  </si>
  <si>
    <t>白泥湖村飞机场组</t>
  </si>
  <si>
    <t>沈元秀</t>
  </si>
  <si>
    <t>游贵良</t>
  </si>
  <si>
    <t>赵静</t>
  </si>
  <si>
    <t>游梓萱</t>
  </si>
  <si>
    <t>游梓茹</t>
  </si>
  <si>
    <t>丁红桃</t>
  </si>
  <si>
    <t>王亮明</t>
  </si>
  <si>
    <t>白泥胡村三角组</t>
  </si>
  <si>
    <t>田感元</t>
  </si>
  <si>
    <t>吴育期</t>
  </si>
  <si>
    <t>吴国峻</t>
  </si>
  <si>
    <t>吴国盛</t>
  </si>
  <si>
    <t>基隆村</t>
  </si>
  <si>
    <t>朱家组</t>
  </si>
  <si>
    <t>李仕贵</t>
  </si>
  <si>
    <t>刘咏梅</t>
  </si>
  <si>
    <t>李博文</t>
  </si>
  <si>
    <t>朱卢组</t>
  </si>
  <si>
    <t>李三春</t>
  </si>
  <si>
    <t>卢洪拾</t>
  </si>
  <si>
    <t>汤家组</t>
  </si>
  <si>
    <t>程引子</t>
  </si>
  <si>
    <t>卢三明</t>
  </si>
  <si>
    <t>基隆村曾家组</t>
  </si>
  <si>
    <t>李小银</t>
  </si>
  <si>
    <t>曾建军</t>
  </si>
  <si>
    <t>基隆村杨家组</t>
  </si>
  <si>
    <t>杨一诺</t>
  </si>
  <si>
    <t>杨阳</t>
  </si>
  <si>
    <t>李熳</t>
  </si>
  <si>
    <t>杨金阶</t>
  </si>
  <si>
    <t>李玲英</t>
  </si>
  <si>
    <t>基隆村铺上组</t>
  </si>
  <si>
    <t>李四华</t>
  </si>
  <si>
    <t>葛金香</t>
  </si>
  <si>
    <t>李挺</t>
  </si>
  <si>
    <t>江兰秀</t>
  </si>
  <si>
    <t>江兰秀（户主）</t>
  </si>
  <si>
    <t>丁炳炎（儿子）</t>
  </si>
  <si>
    <t>徐三九（儿媳）</t>
  </si>
  <si>
    <t>基隆村庙地组</t>
  </si>
  <si>
    <t>王平方</t>
  </si>
  <si>
    <t>黄新红</t>
  </si>
  <si>
    <t>黄振煜</t>
  </si>
  <si>
    <t>基隆村沈家组</t>
  </si>
  <si>
    <t>李秋梅</t>
  </si>
  <si>
    <t>周国富</t>
  </si>
  <si>
    <t>基隆村东头组</t>
  </si>
  <si>
    <t>李海波</t>
  </si>
  <si>
    <t>刘友</t>
  </si>
  <si>
    <t>基隆村西头组</t>
  </si>
  <si>
    <t>李大和</t>
  </si>
  <si>
    <t>李明</t>
  </si>
  <si>
    <t>冯喜田</t>
  </si>
  <si>
    <t>李泽恒</t>
  </si>
  <si>
    <t>基隆村李家桥组</t>
  </si>
  <si>
    <t>刘小生</t>
  </si>
  <si>
    <t>刘玲</t>
  </si>
  <si>
    <t>基隆村丁家组</t>
  </si>
  <si>
    <t>叶层英</t>
  </si>
  <si>
    <t>徐绘</t>
  </si>
  <si>
    <t>程召刚</t>
  </si>
  <si>
    <t>程越</t>
  </si>
  <si>
    <t>周彩娥</t>
  </si>
  <si>
    <t>程超</t>
  </si>
  <si>
    <t>基隆村汤家组</t>
  </si>
  <si>
    <t>邓金生</t>
  </si>
  <si>
    <t>谢尽珍</t>
  </si>
  <si>
    <t>黄世维</t>
  </si>
  <si>
    <t>穆玉霜</t>
  </si>
  <si>
    <t>黄曼雨</t>
  </si>
  <si>
    <t>基隆村埔上组</t>
  </si>
  <si>
    <t>朱小平</t>
  </si>
  <si>
    <t>邓志军</t>
  </si>
  <si>
    <t>邓杰</t>
  </si>
  <si>
    <t>丁小英</t>
  </si>
  <si>
    <t>李力</t>
  </si>
  <si>
    <t>李叶桐</t>
  </si>
  <si>
    <t>李大丰</t>
  </si>
  <si>
    <t>李远航</t>
  </si>
  <si>
    <t>赵夭梅</t>
  </si>
  <si>
    <t>李美平</t>
  </si>
  <si>
    <t>刘洋萍</t>
  </si>
  <si>
    <t>曹文波</t>
  </si>
  <si>
    <t>曹志</t>
  </si>
  <si>
    <t>周滔</t>
  </si>
  <si>
    <t>曹泽雨</t>
  </si>
  <si>
    <t>乔建容</t>
  </si>
  <si>
    <t>吴明华</t>
  </si>
  <si>
    <t>基隆村程家组</t>
  </si>
  <si>
    <t>张育恩</t>
  </si>
  <si>
    <t>程力</t>
  </si>
  <si>
    <t>程熠郎</t>
  </si>
  <si>
    <t>基隆村朱家组</t>
  </si>
  <si>
    <t>朱爱华</t>
  </si>
  <si>
    <t>张凤伟</t>
  </si>
  <si>
    <t>才连英</t>
  </si>
  <si>
    <t>程志强</t>
  </si>
  <si>
    <t>程鹏</t>
  </si>
  <si>
    <t>卢景</t>
  </si>
  <si>
    <t>李美林</t>
  </si>
  <si>
    <t>李美容</t>
  </si>
  <si>
    <t>丁志岗</t>
  </si>
  <si>
    <t>基隆村黄家组</t>
  </si>
  <si>
    <t>张香枚</t>
  </si>
  <si>
    <t>蔡忠新</t>
  </si>
  <si>
    <t>基隆村笠埜组</t>
  </si>
  <si>
    <t>郭玉秀</t>
  </si>
  <si>
    <t>（户主）</t>
  </si>
  <si>
    <t>刘振家</t>
  </si>
  <si>
    <t>汤迪军</t>
  </si>
  <si>
    <t>杨金玉</t>
  </si>
  <si>
    <t>基隆村闾家组</t>
  </si>
  <si>
    <t>刘继续</t>
  </si>
  <si>
    <t>邓春玉</t>
  </si>
  <si>
    <t>卢良桂</t>
  </si>
  <si>
    <t>张清平</t>
  </si>
  <si>
    <t>谢四元</t>
  </si>
  <si>
    <t>沈维</t>
  </si>
  <si>
    <t>黄长元</t>
  </si>
  <si>
    <t xml:space="preserve">黄长元 </t>
  </si>
  <si>
    <t xml:space="preserve">曾细秀 </t>
  </si>
  <si>
    <t xml:space="preserve"> 基隆村庙地组</t>
  </si>
  <si>
    <t>张杏珍</t>
  </si>
  <si>
    <t>闾卫明</t>
  </si>
  <si>
    <t>基隆村赵家组</t>
  </si>
  <si>
    <t>赵继民</t>
  </si>
  <si>
    <t>汪冬玖</t>
  </si>
  <si>
    <t>卢超</t>
  </si>
  <si>
    <t>何丽</t>
  </si>
  <si>
    <t>卢诗琪</t>
  </si>
  <si>
    <t>卢思尚</t>
  </si>
  <si>
    <t>蒋年春</t>
  </si>
  <si>
    <t>汤吉云</t>
  </si>
  <si>
    <t>陆逊社区</t>
  </si>
  <si>
    <t>陆逊社区王家门组</t>
  </si>
  <si>
    <t>闵慕荣</t>
  </si>
  <si>
    <t>汤友元</t>
  </si>
  <si>
    <t>闵婕</t>
  </si>
  <si>
    <t>郑玉兰</t>
  </si>
  <si>
    <t>王永宏</t>
  </si>
  <si>
    <t>何兰英</t>
  </si>
  <si>
    <t>王怀全</t>
  </si>
  <si>
    <t>王烨</t>
  </si>
  <si>
    <t>王子萌</t>
  </si>
  <si>
    <t>陆逊社区苏家墩组</t>
  </si>
  <si>
    <t>周水连</t>
  </si>
  <si>
    <t>李志祥</t>
  </si>
  <si>
    <t>陆逊居委会胡家门组</t>
  </si>
  <si>
    <t>戴雅培</t>
  </si>
  <si>
    <t>李小容</t>
  </si>
  <si>
    <t>陆逊居陈家门组</t>
  </si>
  <si>
    <t>崔腊娥</t>
  </si>
  <si>
    <t>王俊程</t>
  </si>
  <si>
    <t>李云贵</t>
  </si>
  <si>
    <t>王关保</t>
  </si>
  <si>
    <t>陆逊居胡家门组</t>
  </si>
  <si>
    <t>谢锦</t>
  </si>
  <si>
    <t>谢三林</t>
  </si>
  <si>
    <t>严云英</t>
  </si>
  <si>
    <t>胡久香</t>
  </si>
  <si>
    <t>胡子琦</t>
  </si>
  <si>
    <t>苗四元</t>
  </si>
  <si>
    <t>胡子萱</t>
  </si>
  <si>
    <t>胡滔</t>
  </si>
  <si>
    <t>刘丹</t>
  </si>
  <si>
    <t>徐玲</t>
  </si>
  <si>
    <t>王一鸣</t>
  </si>
  <si>
    <t>柯新桂</t>
  </si>
  <si>
    <t>王怀华</t>
  </si>
  <si>
    <t>王文君</t>
  </si>
  <si>
    <t>王一诺</t>
  </si>
  <si>
    <t>陆逊居委会黄家墩组</t>
  </si>
  <si>
    <t>钟柏威</t>
  </si>
  <si>
    <t>钟强云</t>
  </si>
  <si>
    <t>陆城村</t>
  </si>
  <si>
    <t>陆城村桥头组</t>
  </si>
  <si>
    <t>刘洛均</t>
  </si>
  <si>
    <t>肖蒙</t>
  </si>
  <si>
    <t>陆城村南门组</t>
  </si>
  <si>
    <t>沈承起</t>
  </si>
  <si>
    <t>沈冰冰</t>
  </si>
  <si>
    <t>代桃英</t>
  </si>
  <si>
    <t>沈利华</t>
  </si>
  <si>
    <t>陆城村北门组</t>
  </si>
  <si>
    <t>彭伟军</t>
  </si>
  <si>
    <t>龚程</t>
  </si>
  <si>
    <t>叶美桂</t>
  </si>
  <si>
    <t>彭生政</t>
  </si>
  <si>
    <t>李游珍</t>
  </si>
  <si>
    <t>代志远</t>
  </si>
  <si>
    <t>陆城村文咀组</t>
  </si>
  <si>
    <t>代德保</t>
  </si>
  <si>
    <t>代倩</t>
  </si>
  <si>
    <t>施金秀</t>
  </si>
  <si>
    <t>聂林</t>
  </si>
  <si>
    <t>姚保珍</t>
  </si>
  <si>
    <t>蔡雨军</t>
  </si>
  <si>
    <t>陆城村寺湾组</t>
  </si>
  <si>
    <t>王振</t>
  </si>
  <si>
    <t>廖菊梅</t>
  </si>
  <si>
    <t>陆城村沙窝组</t>
  </si>
  <si>
    <t>廖长柏</t>
  </si>
  <si>
    <t>廖良军</t>
  </si>
  <si>
    <t>沈小春</t>
  </si>
  <si>
    <t>廖梓伊</t>
  </si>
  <si>
    <t>廖良民</t>
  </si>
  <si>
    <t>陆城村西门组</t>
  </si>
  <si>
    <t>丁如林</t>
  </si>
  <si>
    <t>涂元秀</t>
  </si>
  <si>
    <t>丁吾保</t>
  </si>
  <si>
    <t>付卫荣</t>
  </si>
  <si>
    <t>丁子涵</t>
  </si>
  <si>
    <t>沈珍喜</t>
  </si>
  <si>
    <t>曹军</t>
  </si>
  <si>
    <t>蔡芳英</t>
  </si>
  <si>
    <t>蒋解生</t>
  </si>
  <si>
    <t>蒋元霞</t>
  </si>
  <si>
    <t>胡小波</t>
  </si>
  <si>
    <t>胡欣</t>
  </si>
  <si>
    <t>胡越俊</t>
  </si>
  <si>
    <t>鲁银桂</t>
  </si>
  <si>
    <t>康学武</t>
  </si>
  <si>
    <t>康学武（</t>
  </si>
  <si>
    <t>李白玉</t>
  </si>
  <si>
    <t>康奕博</t>
  </si>
  <si>
    <t>苏文玉</t>
  </si>
  <si>
    <t>阮孝波</t>
  </si>
  <si>
    <t>阮新华</t>
  </si>
  <si>
    <t>（公公）</t>
  </si>
  <si>
    <t>陈凡元</t>
  </si>
  <si>
    <t>（婆婆）</t>
  </si>
  <si>
    <t>阮苏豪</t>
  </si>
  <si>
    <t>阮苏诺</t>
  </si>
  <si>
    <t>杨立前</t>
  </si>
  <si>
    <t>杨静矾</t>
  </si>
  <si>
    <t>杨志锴</t>
  </si>
  <si>
    <t>曹雪梅</t>
  </si>
  <si>
    <t>戴进</t>
  </si>
  <si>
    <t>戴浩宇</t>
  </si>
  <si>
    <t>戴梓妍</t>
  </si>
  <si>
    <t>钢铁村</t>
  </si>
  <si>
    <t>钢铁村燕窝组</t>
  </si>
  <si>
    <t>黄小元</t>
  </si>
  <si>
    <t>代和平</t>
  </si>
  <si>
    <t>代潇</t>
  </si>
  <si>
    <t>钢铁村汪家岭组</t>
  </si>
  <si>
    <t>林立香</t>
  </si>
  <si>
    <t>方次生</t>
  </si>
  <si>
    <t>方鹏</t>
  </si>
  <si>
    <t>钢铁村陈家门组</t>
  </si>
  <si>
    <t>李伍秀</t>
  </si>
  <si>
    <t>谭松柏</t>
  </si>
  <si>
    <t>钢铁村生咀塘组</t>
  </si>
  <si>
    <t>李玉兰</t>
  </si>
  <si>
    <t>谢平安</t>
  </si>
  <si>
    <t>钢铁村方大屋组</t>
  </si>
  <si>
    <t>徐洋秀</t>
  </si>
  <si>
    <t>曾神佑</t>
  </si>
  <si>
    <t>香铺村</t>
  </si>
  <si>
    <t>香铺村大垅组</t>
  </si>
  <si>
    <t>李云山</t>
  </si>
  <si>
    <t>周腊梅</t>
  </si>
  <si>
    <t>香铺村南子冲组</t>
  </si>
  <si>
    <t>周新泉</t>
  </si>
  <si>
    <t>瞿秋良</t>
  </si>
  <si>
    <t>香铺村吴家门组</t>
  </si>
  <si>
    <t>徐建芬</t>
  </si>
  <si>
    <t>彭丽军</t>
  </si>
  <si>
    <t>沈淑君</t>
  </si>
  <si>
    <t>骆赞军</t>
  </si>
  <si>
    <t>香铺村青山组</t>
  </si>
  <si>
    <t>彭蒲珍</t>
  </si>
  <si>
    <t>万亚初</t>
  </si>
  <si>
    <t>万子怡</t>
  </si>
  <si>
    <t>长岭街道农村低边详细台账</t>
  </si>
  <si>
    <t>长岭街道</t>
  </si>
  <si>
    <t>长岭村</t>
  </si>
  <si>
    <t>长岭村门头组</t>
  </si>
  <si>
    <t>黄红</t>
  </si>
  <si>
    <t>彭友明</t>
  </si>
  <si>
    <t>彭三英</t>
  </si>
  <si>
    <t>姚传铭</t>
  </si>
  <si>
    <t>丁兰英</t>
  </si>
  <si>
    <t>甘友根</t>
  </si>
  <si>
    <t>望城村</t>
  </si>
  <si>
    <t>望城村曾家组</t>
  </si>
  <si>
    <t>徐云松</t>
  </si>
  <si>
    <t>杨长庚</t>
  </si>
  <si>
    <t>望城村王家组</t>
  </si>
  <si>
    <t>李祖玉</t>
  </si>
  <si>
    <t>黄双林</t>
  </si>
  <si>
    <t>望城村柏树组</t>
  </si>
  <si>
    <t>周志平</t>
  </si>
  <si>
    <t>罗文芳</t>
  </si>
  <si>
    <t>周泽恩</t>
  </si>
  <si>
    <t>周福升</t>
  </si>
  <si>
    <t>张美珍</t>
  </si>
  <si>
    <t>周金恒</t>
  </si>
  <si>
    <t>望城村湾屋组</t>
  </si>
  <si>
    <t>周检妹</t>
  </si>
  <si>
    <t>王樱晴</t>
  </si>
  <si>
    <t>王家赫</t>
  </si>
  <si>
    <t>望城村大圹组</t>
  </si>
  <si>
    <t>李艳</t>
  </si>
  <si>
    <t>李金树</t>
  </si>
  <si>
    <t>丁燕平</t>
  </si>
  <si>
    <t>望城村上桥组</t>
  </si>
  <si>
    <t>魏华山</t>
  </si>
  <si>
    <t>李名凯</t>
  </si>
  <si>
    <t>李亚丽</t>
  </si>
  <si>
    <t>李忠</t>
  </si>
  <si>
    <t>望城村戈湾组</t>
  </si>
  <si>
    <t>陈庸国</t>
  </si>
  <si>
    <t>谭金香</t>
  </si>
  <si>
    <t>望城村大塘组</t>
  </si>
  <si>
    <t>石爱英</t>
  </si>
  <si>
    <t>卢永华</t>
  </si>
  <si>
    <t>周静</t>
  </si>
  <si>
    <t>沈六英</t>
  </si>
  <si>
    <t>下桥组</t>
  </si>
  <si>
    <t>李四保</t>
  </si>
  <si>
    <t>王雪梅</t>
  </si>
  <si>
    <t>曾家组</t>
  </si>
  <si>
    <t>吴林秀</t>
  </si>
  <si>
    <t>曾海波</t>
  </si>
  <si>
    <t>曾凡胜</t>
  </si>
  <si>
    <t>刘君双</t>
  </si>
  <si>
    <t>荆竹村</t>
  </si>
  <si>
    <t>张玉兰</t>
  </si>
  <si>
    <t>谢金汉</t>
  </si>
  <si>
    <t>大西组</t>
  </si>
  <si>
    <t>谢红</t>
  </si>
  <si>
    <t>谢湘模</t>
  </si>
  <si>
    <t>梅文秀</t>
  </si>
  <si>
    <t>叶梓涵</t>
  </si>
  <si>
    <t>谢模全</t>
  </si>
  <si>
    <t>罗爱华</t>
  </si>
  <si>
    <t>谢峰</t>
  </si>
  <si>
    <t>和平村</t>
  </si>
  <si>
    <t>和平村白家组</t>
  </si>
  <si>
    <t>白正清</t>
  </si>
  <si>
    <t>瞿炎桂</t>
  </si>
  <si>
    <t>何晓香</t>
  </si>
  <si>
    <t>白锴云</t>
  </si>
  <si>
    <t>臣山村</t>
  </si>
  <si>
    <t>臣山村菜花组</t>
  </si>
  <si>
    <t>李小英</t>
  </si>
  <si>
    <t>潘长林</t>
  </si>
  <si>
    <t>林三元</t>
  </si>
  <si>
    <t>吴长青</t>
  </si>
  <si>
    <t>林凡</t>
  </si>
  <si>
    <t>林自军</t>
  </si>
  <si>
    <t>林子晨</t>
  </si>
  <si>
    <t>艾红</t>
  </si>
  <si>
    <t>文桥社区</t>
  </si>
  <si>
    <t>专桥组</t>
  </si>
  <si>
    <t>谢金初</t>
  </si>
  <si>
    <t>刘双娇</t>
  </si>
  <si>
    <t>谢敏</t>
  </si>
  <si>
    <t>谢辉</t>
  </si>
  <si>
    <t>松杨湖街道农村低边详细台账</t>
  </si>
  <si>
    <t>松杨湖街道</t>
  </si>
  <si>
    <t>滨湖村</t>
  </si>
  <si>
    <t>滨湖村方家组</t>
  </si>
  <si>
    <t>潘六容</t>
  </si>
  <si>
    <t>滨湖村远铺组</t>
  </si>
  <si>
    <t>叶辉林</t>
  </si>
  <si>
    <t>刘六容</t>
  </si>
  <si>
    <t>陈四香</t>
  </si>
  <si>
    <t>叶子行</t>
  </si>
  <si>
    <t>叶子怡</t>
  </si>
  <si>
    <t>叶子博</t>
  </si>
  <si>
    <t>滨湖村白屋组</t>
  </si>
  <si>
    <t>李敏</t>
  </si>
  <si>
    <t>李雨龙</t>
  </si>
  <si>
    <t>肖湘玲</t>
  </si>
  <si>
    <t>李嘉程</t>
  </si>
  <si>
    <t>陈金桂</t>
  </si>
  <si>
    <t>孙云善</t>
  </si>
  <si>
    <t>李雨珍</t>
  </si>
  <si>
    <t>向昭明</t>
  </si>
  <si>
    <t>陈强</t>
  </si>
  <si>
    <t>陈谷良</t>
  </si>
  <si>
    <t>叶正球</t>
  </si>
  <si>
    <t>刘爱荣</t>
  </si>
  <si>
    <t>叶转香</t>
  </si>
  <si>
    <t>滨湖村委会</t>
  </si>
  <si>
    <t>姜汉强</t>
  </si>
  <si>
    <t>姜林友</t>
  </si>
  <si>
    <t>姜雯</t>
  </si>
  <si>
    <t>丁夭元</t>
  </si>
  <si>
    <t>袁伍珍</t>
  </si>
  <si>
    <t>擂鼓台社区</t>
  </si>
  <si>
    <t>擂鼓台社区长江组</t>
  </si>
  <si>
    <t>彭满华</t>
  </si>
  <si>
    <t>彭聪</t>
  </si>
  <si>
    <t>段家坡组</t>
  </si>
  <si>
    <t>李希圣</t>
  </si>
  <si>
    <t>游白玉</t>
  </si>
  <si>
    <t>李琪</t>
  </si>
  <si>
    <t>东风社区</t>
  </si>
  <si>
    <t>东风社区艾家垅组</t>
  </si>
  <si>
    <t>宋和平</t>
  </si>
  <si>
    <t>张腊云</t>
  </si>
  <si>
    <t>东风社区（菱泊湖金龙小区）</t>
  </si>
  <si>
    <t>李凯</t>
  </si>
  <si>
    <t>李新求</t>
  </si>
  <si>
    <t>余建局</t>
  </si>
  <si>
    <t>东风社区（洗马塘社区）</t>
  </si>
  <si>
    <t>肖琴</t>
  </si>
  <si>
    <t>肖国祥</t>
  </si>
  <si>
    <t>丁移民</t>
  </si>
  <si>
    <t>肖深郎</t>
  </si>
  <si>
    <t>东风社区向阳还建点</t>
  </si>
  <si>
    <t>李四峰</t>
  </si>
  <si>
    <t>李志平</t>
  </si>
  <si>
    <t>东风社区（大汉新城C区）</t>
  </si>
  <si>
    <t>张宝玉</t>
  </si>
  <si>
    <t>徐爱国</t>
  </si>
  <si>
    <t>茅岭头社区</t>
  </si>
  <si>
    <t>李新生</t>
  </si>
  <si>
    <t>胡东方</t>
  </si>
  <si>
    <t>杨树港社区</t>
  </si>
  <si>
    <t>墙材厂小区</t>
  </si>
  <si>
    <t>韩珍</t>
  </si>
  <si>
    <t>陈忠</t>
  </si>
  <si>
    <t>陈晗啸</t>
  </si>
  <si>
    <t>象骨组</t>
  </si>
  <si>
    <t>王柳珍</t>
  </si>
  <si>
    <t>何新湘</t>
  </si>
  <si>
    <t>杨树港社区居委会</t>
  </si>
  <si>
    <t>龚小洋</t>
  </si>
  <si>
    <t>黎龙辉</t>
  </si>
  <si>
    <t>黎育明</t>
  </si>
  <si>
    <t>黎育汉</t>
  </si>
  <si>
    <t>杨树港社区天鹅组</t>
  </si>
  <si>
    <t>天鹅组</t>
  </si>
  <si>
    <t>汪志祥</t>
  </si>
  <si>
    <t>汪本和</t>
  </si>
  <si>
    <t>刘飞秀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</si>
</sst>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9"/>
      <name val="宋体"/>
      <charset val="134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仿宋_GB2312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name val="Arial"/>
      <charset val="134"/>
    </font>
    <font>
      <sz val="11"/>
      <color theme="1"/>
      <name val="宋体"/>
      <charset val="134"/>
      <scheme val="major"/>
    </font>
    <font>
      <sz val="10"/>
      <name val="宋体"/>
      <charset val="0"/>
      <scheme val="major"/>
    </font>
    <font>
      <sz val="11"/>
      <name val="Arial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10"/>
      <name val="宋体"/>
      <charset val="0"/>
      <scheme val="minor"/>
    </font>
    <font>
      <sz val="9"/>
      <color rgb="FF303133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0"/>
    </font>
    <font>
      <sz val="10"/>
      <color rgb="FF303133"/>
      <name val="宋体"/>
      <charset val="134"/>
    </font>
    <font>
      <sz val="11"/>
      <color theme="1"/>
      <name val="仿宋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trike/>
      <sz val="10"/>
      <name val="宋体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6" borderId="10" applyNumberFormat="0" applyAlignment="0" applyProtection="0">
      <alignment vertical="center"/>
    </xf>
    <xf numFmtId="0" fontId="56" fillId="7" borderId="11" applyNumberFormat="0" applyAlignment="0" applyProtection="0">
      <alignment vertical="center"/>
    </xf>
    <xf numFmtId="0" fontId="57" fillId="7" borderId="10" applyNumberFormat="0" applyAlignment="0" applyProtection="0">
      <alignment vertical="center"/>
    </xf>
    <xf numFmtId="0" fontId="58" fillId="8" borderId="12" applyNumberFormat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66" fillId="0" borderId="0"/>
    <xf numFmtId="0" fontId="66" fillId="0" borderId="0"/>
    <xf numFmtId="0" fontId="67" fillId="0" borderId="0">
      <alignment vertical="center"/>
    </xf>
  </cellStyleXfs>
  <cellXfs count="29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/>
    </xf>
    <xf numFmtId="49" fontId="30" fillId="0" borderId="2" xfId="0" applyNumberFormat="1" applyFont="1" applyBorder="1" applyAlignment="1">
      <alignment vertical="center"/>
    </xf>
    <xf numFmtId="49" fontId="30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49" fontId="33" fillId="0" borderId="2" xfId="0" applyNumberFormat="1" applyFont="1" applyBorder="1" applyAlignment="1">
      <alignment horizontal="center" vertical="center"/>
    </xf>
    <xf numFmtId="49" fontId="33" fillId="0" borderId="3" xfId="0" applyNumberFormat="1" applyFont="1" applyBorder="1" applyAlignment="1">
      <alignment horizontal="center" vertical="center"/>
    </xf>
    <xf numFmtId="49" fontId="33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28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>
      <alignment vertical="center"/>
    </xf>
    <xf numFmtId="49" fontId="4" fillId="4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9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/>
    </xf>
    <xf numFmtId="0" fontId="39" fillId="0" borderId="4" xfId="0" applyFont="1" applyFill="1" applyBorder="1" applyAlignment="1" applyProtection="1">
      <alignment horizontal="center" vertical="center" wrapText="1"/>
    </xf>
    <xf numFmtId="0" fontId="42" fillId="3" borderId="1" xfId="0" applyFont="1" applyFill="1" applyBorder="1" applyAlignment="1" applyProtection="1">
      <alignment horizontal="center" vertical="center" wrapText="1"/>
    </xf>
    <xf numFmtId="0" fontId="42" fillId="3" borderId="2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6" fillId="0" borderId="0" xfId="0" applyFont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44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29" xfId="50"/>
    <cellStyle name="常规 14" xfId="51"/>
    <cellStyle name="常规 2" xfId="52"/>
    <cellStyle name="常规 10 10" xfId="53"/>
    <cellStyle name="常规 90" xfId="54"/>
    <cellStyle name="常规 13" xfId="55"/>
    <cellStyle name="常规 10 10 2" xfId="56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K93"/>
  <sheetViews>
    <sheetView workbookViewId="0">
      <selection activeCell="N7" sqref="N7"/>
    </sheetView>
  </sheetViews>
  <sheetFormatPr defaultColWidth="9" defaultRowHeight="13.5"/>
  <cols>
    <col min="1" max="1" width="9" style="52"/>
    <col min="2" max="3" width="9" style="278"/>
    <col min="4" max="4" width="4.125" style="278" customWidth="1"/>
    <col min="5" max="5" width="9" style="279"/>
    <col min="6" max="6" width="9" style="280"/>
    <col min="7" max="7" width="9" style="278"/>
    <col min="8" max="8" width="9" style="52"/>
    <col min="9" max="9" width="9" style="278"/>
    <col min="10" max="10" width="9" style="52"/>
    <col min="11" max="16384" width="9" style="278"/>
  </cols>
  <sheetData>
    <row r="1" ht="41" customHeight="1" spans="1:10">
      <c r="A1" s="91" t="s">
        <v>0</v>
      </c>
      <c r="B1" s="92"/>
      <c r="C1" s="92"/>
      <c r="D1" s="92"/>
      <c r="E1" s="94"/>
      <c r="F1" s="92"/>
      <c r="G1" s="92"/>
      <c r="H1" s="92"/>
      <c r="I1" s="92"/>
      <c r="J1" s="92"/>
    </row>
    <row r="2" ht="27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10</v>
      </c>
      <c r="B3" s="6" t="s">
        <v>11</v>
      </c>
      <c r="C3" s="6" t="s">
        <v>12</v>
      </c>
      <c r="D3" s="80" t="s">
        <v>13</v>
      </c>
      <c r="E3" s="16" t="s">
        <v>14</v>
      </c>
      <c r="F3" s="6" t="s">
        <v>14</v>
      </c>
      <c r="G3" s="6" t="s">
        <v>15</v>
      </c>
      <c r="H3" s="6">
        <v>1</v>
      </c>
      <c r="I3" s="6" t="s">
        <v>16</v>
      </c>
      <c r="J3" s="6" t="s">
        <v>17</v>
      </c>
    </row>
    <row r="4" ht="27" customHeight="1" spans="1:10">
      <c r="A4" s="6" t="s">
        <v>10</v>
      </c>
      <c r="B4" s="6" t="s">
        <v>11</v>
      </c>
      <c r="C4" s="6" t="s">
        <v>18</v>
      </c>
      <c r="D4" s="49" t="s">
        <v>13</v>
      </c>
      <c r="E4" s="16" t="s">
        <v>19</v>
      </c>
      <c r="F4" s="6" t="s">
        <v>19</v>
      </c>
      <c r="G4" s="6" t="s">
        <v>15</v>
      </c>
      <c r="H4" s="6">
        <v>1</v>
      </c>
      <c r="I4" s="6" t="s">
        <v>16</v>
      </c>
      <c r="J4" s="6" t="s">
        <v>17</v>
      </c>
    </row>
    <row r="5" ht="27" customHeight="1" spans="1:10">
      <c r="A5" s="6" t="s">
        <v>10</v>
      </c>
      <c r="B5" s="6" t="s">
        <v>11</v>
      </c>
      <c r="C5" s="6" t="s">
        <v>20</v>
      </c>
      <c r="D5" s="16" t="s">
        <v>13</v>
      </c>
      <c r="E5" s="6" t="s">
        <v>21</v>
      </c>
      <c r="F5" s="6" t="s">
        <v>21</v>
      </c>
      <c r="G5" s="6" t="s">
        <v>15</v>
      </c>
      <c r="H5" s="6">
        <v>1</v>
      </c>
      <c r="I5" s="6" t="s">
        <v>16</v>
      </c>
      <c r="J5" s="6" t="s">
        <v>17</v>
      </c>
    </row>
    <row r="6" ht="27" customHeight="1" spans="1:10">
      <c r="A6" s="6" t="s">
        <v>10</v>
      </c>
      <c r="B6" s="6" t="s">
        <v>11</v>
      </c>
      <c r="C6" s="6" t="s">
        <v>22</v>
      </c>
      <c r="D6" s="6" t="s">
        <v>13</v>
      </c>
      <c r="E6" s="6" t="s">
        <v>23</v>
      </c>
      <c r="F6" s="6" t="s">
        <v>23</v>
      </c>
      <c r="G6" s="6" t="s">
        <v>15</v>
      </c>
      <c r="H6" s="6">
        <v>1</v>
      </c>
      <c r="I6" s="6" t="s">
        <v>16</v>
      </c>
      <c r="J6" s="6" t="s">
        <v>17</v>
      </c>
    </row>
    <row r="7" ht="27" customHeight="1" spans="1:10">
      <c r="A7" s="6" t="s">
        <v>10</v>
      </c>
      <c r="B7" s="6" t="s">
        <v>11</v>
      </c>
      <c r="C7" s="6" t="s">
        <v>24</v>
      </c>
      <c r="D7" s="6" t="s">
        <v>13</v>
      </c>
      <c r="E7" s="6" t="s">
        <v>25</v>
      </c>
      <c r="F7" s="6" t="s">
        <v>25</v>
      </c>
      <c r="G7" s="6" t="s">
        <v>15</v>
      </c>
      <c r="H7" s="6">
        <v>1</v>
      </c>
      <c r="I7" s="6" t="s">
        <v>16</v>
      </c>
      <c r="J7" s="6" t="s">
        <v>17</v>
      </c>
    </row>
    <row r="8" ht="27" customHeight="1" spans="1:10">
      <c r="A8" s="6" t="s">
        <v>10</v>
      </c>
      <c r="B8" s="6" t="s">
        <v>11</v>
      </c>
      <c r="C8" s="6" t="s">
        <v>26</v>
      </c>
      <c r="D8" s="6" t="s">
        <v>13</v>
      </c>
      <c r="E8" s="6" t="s">
        <v>27</v>
      </c>
      <c r="F8" s="6" t="s">
        <v>27</v>
      </c>
      <c r="G8" s="6" t="s">
        <v>15</v>
      </c>
      <c r="H8" s="6">
        <v>1</v>
      </c>
      <c r="I8" s="6" t="s">
        <v>16</v>
      </c>
      <c r="J8" s="6" t="s">
        <v>17</v>
      </c>
    </row>
    <row r="9" ht="27" customHeight="1" spans="1:10">
      <c r="A9" s="6" t="s">
        <v>10</v>
      </c>
      <c r="B9" s="6" t="s">
        <v>11</v>
      </c>
      <c r="C9" s="6" t="s">
        <v>28</v>
      </c>
      <c r="D9" s="6" t="s">
        <v>13</v>
      </c>
      <c r="E9" s="8" t="s">
        <v>29</v>
      </c>
      <c r="F9" s="9" t="s">
        <v>29</v>
      </c>
      <c r="G9" s="6" t="s">
        <v>15</v>
      </c>
      <c r="H9" s="6">
        <v>2</v>
      </c>
      <c r="I9" s="6" t="s">
        <v>16</v>
      </c>
      <c r="J9" s="6" t="s">
        <v>17</v>
      </c>
    </row>
    <row r="10" ht="27" customHeight="1" spans="1:10">
      <c r="A10" s="6" t="s">
        <v>10</v>
      </c>
      <c r="B10" s="6" t="s">
        <v>11</v>
      </c>
      <c r="C10" s="6" t="s">
        <v>28</v>
      </c>
      <c r="D10" s="6"/>
      <c r="E10" s="8"/>
      <c r="F10" s="8" t="s">
        <v>30</v>
      </c>
      <c r="G10" s="6"/>
      <c r="H10" s="6">
        <v>2</v>
      </c>
      <c r="I10" s="6" t="s">
        <v>31</v>
      </c>
      <c r="J10" s="6" t="s">
        <v>17</v>
      </c>
    </row>
    <row r="11" ht="27" customHeight="1" spans="1:10">
      <c r="A11" s="6" t="s">
        <v>10</v>
      </c>
      <c r="B11" s="6" t="s">
        <v>11</v>
      </c>
      <c r="C11" s="281" t="s">
        <v>32</v>
      </c>
      <c r="D11" s="6" t="s">
        <v>13</v>
      </c>
      <c r="E11" s="282" t="s">
        <v>33</v>
      </c>
      <c r="F11" s="8" t="s">
        <v>33</v>
      </c>
      <c r="G11" s="282"/>
      <c r="H11" s="49">
        <v>3</v>
      </c>
      <c r="I11" s="6" t="s">
        <v>16</v>
      </c>
      <c r="J11" s="6" t="s">
        <v>17</v>
      </c>
    </row>
    <row r="12" ht="27" customHeight="1" spans="1:10">
      <c r="A12" s="6" t="s">
        <v>10</v>
      </c>
      <c r="B12" s="6" t="s">
        <v>11</v>
      </c>
      <c r="C12" s="281" t="s">
        <v>32</v>
      </c>
      <c r="D12" s="6"/>
      <c r="E12" s="283"/>
      <c r="F12" s="46" t="s">
        <v>34</v>
      </c>
      <c r="G12" s="283"/>
      <c r="H12" s="49">
        <v>3</v>
      </c>
      <c r="I12" s="6" t="s">
        <v>31</v>
      </c>
      <c r="J12" s="6" t="s">
        <v>17</v>
      </c>
    </row>
    <row r="13" ht="27" customHeight="1" spans="1:10">
      <c r="A13" s="6" t="s">
        <v>10</v>
      </c>
      <c r="B13" s="6" t="s">
        <v>11</v>
      </c>
      <c r="C13" s="281" t="s">
        <v>32</v>
      </c>
      <c r="D13" s="6"/>
      <c r="E13" s="284"/>
      <c r="F13" s="46" t="s">
        <v>35</v>
      </c>
      <c r="G13" s="284"/>
      <c r="H13" s="49">
        <v>3</v>
      </c>
      <c r="I13" s="6" t="s">
        <v>31</v>
      </c>
      <c r="J13" s="6" t="s">
        <v>17</v>
      </c>
    </row>
    <row r="14" ht="27" customHeight="1" spans="1:10">
      <c r="A14" s="6" t="s">
        <v>10</v>
      </c>
      <c r="B14" s="6" t="s">
        <v>11</v>
      </c>
      <c r="C14" s="21" t="s">
        <v>20</v>
      </c>
      <c r="D14" s="16" t="s">
        <v>13</v>
      </c>
      <c r="E14" s="21" t="s">
        <v>36</v>
      </c>
      <c r="F14" s="8" t="s">
        <v>37</v>
      </c>
      <c r="G14" s="285"/>
      <c r="H14" s="49">
        <v>2</v>
      </c>
      <c r="I14" s="6" t="s">
        <v>31</v>
      </c>
      <c r="J14" s="6" t="s">
        <v>17</v>
      </c>
    </row>
    <row r="15" ht="27" customHeight="1" spans="1:10">
      <c r="A15" s="6" t="s">
        <v>10</v>
      </c>
      <c r="B15" s="6" t="s">
        <v>11</v>
      </c>
      <c r="C15" s="43"/>
      <c r="D15" s="49"/>
      <c r="E15" s="43"/>
      <c r="F15" s="8" t="s">
        <v>36</v>
      </c>
      <c r="G15" s="285"/>
      <c r="H15" s="49">
        <v>2</v>
      </c>
      <c r="I15" s="6" t="s">
        <v>16</v>
      </c>
      <c r="J15" s="6" t="s">
        <v>17</v>
      </c>
    </row>
    <row r="16" ht="27" customHeight="1" spans="1:10">
      <c r="A16" s="36" t="s">
        <v>38</v>
      </c>
      <c r="B16" s="36"/>
      <c r="C16" s="36"/>
      <c r="D16" s="239"/>
      <c r="E16" s="36">
        <f>COUNTIF(D3:D15,"Y")</f>
        <v>9</v>
      </c>
      <c r="F16" s="36"/>
      <c r="G16" s="36"/>
      <c r="H16" s="36">
        <f>COUNT(H3:H15)</f>
        <v>13</v>
      </c>
      <c r="I16" s="36"/>
      <c r="J16" s="36">
        <f>COUNTIF(I3:I15,"是")</f>
        <v>9</v>
      </c>
    </row>
    <row r="17" ht="27" customHeight="1" spans="1:10">
      <c r="A17" s="6" t="s">
        <v>10</v>
      </c>
      <c r="B17" s="6" t="s">
        <v>39</v>
      </c>
      <c r="C17" s="6" t="s">
        <v>40</v>
      </c>
      <c r="D17" s="16" t="s">
        <v>13</v>
      </c>
      <c r="E17" s="16" t="s">
        <v>41</v>
      </c>
      <c r="F17" s="6" t="s">
        <v>42</v>
      </c>
      <c r="G17" s="6" t="s">
        <v>43</v>
      </c>
      <c r="H17" s="6">
        <v>2</v>
      </c>
      <c r="I17" s="6" t="s">
        <v>31</v>
      </c>
      <c r="J17" s="6" t="s">
        <v>17</v>
      </c>
    </row>
    <row r="18" ht="27" customHeight="1" spans="1:10">
      <c r="A18" s="6" t="s">
        <v>10</v>
      </c>
      <c r="B18" s="6" t="s">
        <v>39</v>
      </c>
      <c r="C18" s="6" t="s">
        <v>40</v>
      </c>
      <c r="D18" s="49"/>
      <c r="E18" s="49"/>
      <c r="F18" s="6" t="s">
        <v>41</v>
      </c>
      <c r="G18" s="6" t="s">
        <v>15</v>
      </c>
      <c r="H18" s="6">
        <v>2</v>
      </c>
      <c r="I18" s="6" t="s">
        <v>16</v>
      </c>
      <c r="J18" s="6" t="s">
        <v>17</v>
      </c>
    </row>
    <row r="19" ht="27" customHeight="1" spans="1:10">
      <c r="A19" s="36" t="s">
        <v>38</v>
      </c>
      <c r="B19" s="36"/>
      <c r="C19" s="36"/>
      <c r="D19" s="237"/>
      <c r="E19" s="200">
        <f>COUNTIF(D17:D18,"Y")</f>
        <v>1</v>
      </c>
      <c r="F19" s="36"/>
      <c r="G19" s="36"/>
      <c r="H19" s="36">
        <f>COUNT(H17:H18)</f>
        <v>2</v>
      </c>
      <c r="I19" s="36"/>
      <c r="J19" s="36">
        <f>COUNTIF(I17:I18,"是")</f>
        <v>1</v>
      </c>
    </row>
    <row r="20" ht="27" customHeight="1" spans="1:10">
      <c r="A20" s="6" t="s">
        <v>10</v>
      </c>
      <c r="B20" s="6" t="s">
        <v>44</v>
      </c>
      <c r="C20" s="6" t="s">
        <v>45</v>
      </c>
      <c r="D20" s="6" t="s">
        <v>13</v>
      </c>
      <c r="E20" s="6" t="s">
        <v>46</v>
      </c>
      <c r="F20" s="6" t="s">
        <v>46</v>
      </c>
      <c r="G20" s="6" t="s">
        <v>15</v>
      </c>
      <c r="H20" s="6">
        <v>1</v>
      </c>
      <c r="I20" s="6" t="s">
        <v>16</v>
      </c>
      <c r="J20" s="6" t="s">
        <v>17</v>
      </c>
    </row>
    <row r="21" ht="27" customHeight="1" spans="1:10">
      <c r="A21" s="6" t="s">
        <v>10</v>
      </c>
      <c r="B21" s="6" t="s">
        <v>44</v>
      </c>
      <c r="C21" s="6" t="s">
        <v>47</v>
      </c>
      <c r="D21" s="6" t="s">
        <v>13</v>
      </c>
      <c r="E21" s="6" t="s">
        <v>48</v>
      </c>
      <c r="F21" s="6" t="s">
        <v>48</v>
      </c>
      <c r="G21" s="6" t="s">
        <v>15</v>
      </c>
      <c r="H21" s="6">
        <v>1</v>
      </c>
      <c r="I21" s="6" t="s">
        <v>16</v>
      </c>
      <c r="J21" s="6" t="s">
        <v>17</v>
      </c>
    </row>
    <row r="22" ht="27" customHeight="1" spans="1:10">
      <c r="A22" s="6" t="s">
        <v>10</v>
      </c>
      <c r="B22" s="6" t="s">
        <v>44</v>
      </c>
      <c r="C22" s="8" t="s">
        <v>49</v>
      </c>
      <c r="D22" s="6" t="s">
        <v>13</v>
      </c>
      <c r="E22" s="9" t="s">
        <v>50</v>
      </c>
      <c r="F22" s="9" t="s">
        <v>50</v>
      </c>
      <c r="G22" s="6" t="s">
        <v>15</v>
      </c>
      <c r="H22" s="6">
        <v>3</v>
      </c>
      <c r="I22" s="6" t="s">
        <v>16</v>
      </c>
      <c r="J22" s="6" t="s">
        <v>17</v>
      </c>
    </row>
    <row r="23" ht="27" customHeight="1" spans="1:10">
      <c r="A23" s="6" t="s">
        <v>10</v>
      </c>
      <c r="B23" s="6" t="s">
        <v>44</v>
      </c>
      <c r="C23" s="8" t="s">
        <v>49</v>
      </c>
      <c r="D23" s="6"/>
      <c r="E23" s="9"/>
      <c r="F23" s="9" t="s">
        <v>51</v>
      </c>
      <c r="G23" s="285"/>
      <c r="H23" s="6">
        <v>3</v>
      </c>
      <c r="I23" s="6" t="s">
        <v>31</v>
      </c>
      <c r="J23" s="6" t="s">
        <v>17</v>
      </c>
    </row>
    <row r="24" ht="27" customHeight="1" spans="1:10">
      <c r="A24" s="6" t="s">
        <v>10</v>
      </c>
      <c r="B24" s="6" t="s">
        <v>44</v>
      </c>
      <c r="C24" s="8" t="s">
        <v>49</v>
      </c>
      <c r="D24" s="6"/>
      <c r="E24" s="9"/>
      <c r="F24" s="9" t="s">
        <v>52</v>
      </c>
      <c r="G24" s="285"/>
      <c r="H24" s="6">
        <v>3</v>
      </c>
      <c r="I24" s="6" t="s">
        <v>31</v>
      </c>
      <c r="J24" s="6" t="s">
        <v>17</v>
      </c>
    </row>
    <row r="25" ht="27" customHeight="1" spans="1:10">
      <c r="A25" s="6" t="s">
        <v>10</v>
      </c>
      <c r="B25" s="6" t="s">
        <v>44</v>
      </c>
      <c r="C25" s="8" t="s">
        <v>49</v>
      </c>
      <c r="D25" s="6" t="s">
        <v>13</v>
      </c>
      <c r="E25" s="9" t="s">
        <v>53</v>
      </c>
      <c r="F25" s="9" t="s">
        <v>53</v>
      </c>
      <c r="G25" s="6" t="s">
        <v>15</v>
      </c>
      <c r="H25" s="6">
        <v>3</v>
      </c>
      <c r="I25" s="6" t="s">
        <v>16</v>
      </c>
      <c r="J25" s="6" t="s">
        <v>17</v>
      </c>
    </row>
    <row r="26" ht="27" customHeight="1" spans="1:10">
      <c r="A26" s="6" t="s">
        <v>10</v>
      </c>
      <c r="B26" s="6" t="s">
        <v>44</v>
      </c>
      <c r="C26" s="8" t="s">
        <v>49</v>
      </c>
      <c r="D26" s="6"/>
      <c r="E26" s="9"/>
      <c r="F26" s="9" t="s">
        <v>54</v>
      </c>
      <c r="G26" s="285"/>
      <c r="H26" s="6">
        <v>3</v>
      </c>
      <c r="I26" s="6" t="s">
        <v>31</v>
      </c>
      <c r="J26" s="6" t="s">
        <v>17</v>
      </c>
    </row>
    <row r="27" ht="27" customHeight="1" spans="1:10">
      <c r="A27" s="6" t="s">
        <v>10</v>
      </c>
      <c r="B27" s="6" t="s">
        <v>44</v>
      </c>
      <c r="C27" s="8" t="s">
        <v>49</v>
      </c>
      <c r="D27" s="6"/>
      <c r="E27" s="9"/>
      <c r="F27" s="9" t="s">
        <v>55</v>
      </c>
      <c r="G27" s="285"/>
      <c r="H27" s="6">
        <v>3</v>
      </c>
      <c r="I27" s="6" t="s">
        <v>31</v>
      </c>
      <c r="J27" s="6" t="s">
        <v>17</v>
      </c>
    </row>
    <row r="28" ht="27" customHeight="1" spans="1:10">
      <c r="A28" s="6" t="s">
        <v>10</v>
      </c>
      <c r="B28" s="6" t="s">
        <v>44</v>
      </c>
      <c r="C28" s="6" t="s">
        <v>56</v>
      </c>
      <c r="D28" s="6" t="s">
        <v>13</v>
      </c>
      <c r="E28" s="202" t="s">
        <v>57</v>
      </c>
      <c r="F28" s="8" t="s">
        <v>57</v>
      </c>
      <c r="G28" s="6" t="s">
        <v>15</v>
      </c>
      <c r="H28" s="6">
        <v>2</v>
      </c>
      <c r="I28" s="6" t="s">
        <v>16</v>
      </c>
      <c r="J28" s="6" t="s">
        <v>17</v>
      </c>
    </row>
    <row r="29" ht="27" customHeight="1" spans="1:10">
      <c r="A29" s="6" t="s">
        <v>10</v>
      </c>
      <c r="B29" s="6" t="s">
        <v>44</v>
      </c>
      <c r="C29" s="6" t="s">
        <v>56</v>
      </c>
      <c r="D29" s="6"/>
      <c r="E29" s="202"/>
      <c r="F29" s="202" t="s">
        <v>58</v>
      </c>
      <c r="G29" s="6" t="s">
        <v>59</v>
      </c>
      <c r="H29" s="6">
        <v>2</v>
      </c>
      <c r="I29" s="6" t="s">
        <v>31</v>
      </c>
      <c r="J29" s="6" t="s">
        <v>17</v>
      </c>
    </row>
    <row r="30" ht="27" customHeight="1" spans="1:10">
      <c r="A30" s="36" t="s">
        <v>38</v>
      </c>
      <c r="B30" s="36"/>
      <c r="C30" s="36"/>
      <c r="D30" s="239"/>
      <c r="E30" s="36">
        <f>COUNTIF(D20:D29,"Y")</f>
        <v>5</v>
      </c>
      <c r="F30" s="36"/>
      <c r="G30" s="36"/>
      <c r="H30" s="36">
        <f>COUNT(H20:H29)</f>
        <v>10</v>
      </c>
      <c r="I30" s="36"/>
      <c r="J30" s="36">
        <f>COUNTIF(I20:I29,"是")</f>
        <v>5</v>
      </c>
    </row>
    <row r="31" ht="27" customHeight="1" spans="1:10">
      <c r="A31" s="6" t="s">
        <v>10</v>
      </c>
      <c r="B31" s="6" t="s">
        <v>60</v>
      </c>
      <c r="C31" s="6" t="s">
        <v>61</v>
      </c>
      <c r="D31" s="6" t="s">
        <v>13</v>
      </c>
      <c r="E31" s="6" t="s">
        <v>62</v>
      </c>
      <c r="F31" s="6" t="s">
        <v>62</v>
      </c>
      <c r="G31" s="6" t="s">
        <v>15</v>
      </c>
      <c r="H31" s="6">
        <v>1</v>
      </c>
      <c r="I31" s="6" t="s">
        <v>16</v>
      </c>
      <c r="J31" s="6" t="s">
        <v>17</v>
      </c>
    </row>
    <row r="32" ht="27" customHeight="1" spans="1:10">
      <c r="A32" s="36" t="s">
        <v>38</v>
      </c>
      <c r="B32" s="36"/>
      <c r="C32" s="36"/>
      <c r="D32" s="239"/>
      <c r="E32" s="36">
        <f>COUNTIF(D31:D31,"Y")</f>
        <v>1</v>
      </c>
      <c r="F32" s="36"/>
      <c r="G32" s="36"/>
      <c r="H32" s="36">
        <f>COUNT(H31:H31)</f>
        <v>1</v>
      </c>
      <c r="I32" s="36"/>
      <c r="J32" s="36">
        <f>COUNTIF(I31:I31,"是")</f>
        <v>1</v>
      </c>
    </row>
    <row r="33" ht="27" customHeight="1" spans="1:10">
      <c r="A33" s="6" t="s">
        <v>10</v>
      </c>
      <c r="B33" s="6" t="s">
        <v>63</v>
      </c>
      <c r="C33" s="8" t="s">
        <v>64</v>
      </c>
      <c r="D33" s="6" t="s">
        <v>13</v>
      </c>
      <c r="E33" s="6" t="s">
        <v>65</v>
      </c>
      <c r="F33" s="8" t="s">
        <v>65</v>
      </c>
      <c r="G33" s="6" t="s">
        <v>15</v>
      </c>
      <c r="H33" s="6">
        <v>2</v>
      </c>
      <c r="I33" s="6" t="s">
        <v>16</v>
      </c>
      <c r="J33" s="6" t="s">
        <v>17</v>
      </c>
    </row>
    <row r="34" ht="27" customHeight="1" spans="1:10">
      <c r="A34" s="6" t="s">
        <v>10</v>
      </c>
      <c r="B34" s="6" t="s">
        <v>63</v>
      </c>
      <c r="C34" s="8" t="s">
        <v>64</v>
      </c>
      <c r="D34" s="6"/>
      <c r="E34" s="6"/>
      <c r="F34" s="8" t="s">
        <v>66</v>
      </c>
      <c r="G34" s="6" t="s">
        <v>59</v>
      </c>
      <c r="H34" s="6">
        <v>2</v>
      </c>
      <c r="I34" s="6" t="s">
        <v>31</v>
      </c>
      <c r="J34" s="6" t="s">
        <v>17</v>
      </c>
    </row>
    <row r="35" ht="27" customHeight="1" spans="1:10">
      <c r="A35" s="6" t="s">
        <v>10</v>
      </c>
      <c r="B35" s="6" t="s">
        <v>63</v>
      </c>
      <c r="C35" s="8" t="s">
        <v>67</v>
      </c>
      <c r="D35" s="6" t="s">
        <v>13</v>
      </c>
      <c r="E35" s="6" t="s">
        <v>68</v>
      </c>
      <c r="F35" s="8" t="s">
        <v>68</v>
      </c>
      <c r="G35" s="6" t="s">
        <v>15</v>
      </c>
      <c r="H35" s="6">
        <v>2</v>
      </c>
      <c r="I35" s="6" t="s">
        <v>16</v>
      </c>
      <c r="J35" s="6" t="s">
        <v>17</v>
      </c>
    </row>
    <row r="36" ht="27" customHeight="1" spans="1:10">
      <c r="A36" s="6" t="s">
        <v>10</v>
      </c>
      <c r="B36" s="6" t="s">
        <v>63</v>
      </c>
      <c r="C36" s="8" t="s">
        <v>67</v>
      </c>
      <c r="D36" s="6"/>
      <c r="E36" s="6"/>
      <c r="F36" s="8" t="s">
        <v>69</v>
      </c>
      <c r="G36" s="6" t="s">
        <v>59</v>
      </c>
      <c r="H36" s="6">
        <v>2</v>
      </c>
      <c r="I36" s="6" t="s">
        <v>31</v>
      </c>
      <c r="J36" s="6" t="s">
        <v>17</v>
      </c>
    </row>
    <row r="37" ht="27" customHeight="1" spans="1:10">
      <c r="A37" s="6" t="s">
        <v>10</v>
      </c>
      <c r="B37" s="6" t="s">
        <v>63</v>
      </c>
      <c r="C37" s="6" t="s">
        <v>70</v>
      </c>
      <c r="D37" s="6" t="s">
        <v>13</v>
      </c>
      <c r="E37" s="6" t="s">
        <v>71</v>
      </c>
      <c r="F37" s="8" t="s">
        <v>71</v>
      </c>
      <c r="G37" s="6" t="s">
        <v>15</v>
      </c>
      <c r="H37" s="6">
        <v>4</v>
      </c>
      <c r="I37" s="6" t="s">
        <v>16</v>
      </c>
      <c r="J37" s="6" t="s">
        <v>17</v>
      </c>
    </row>
    <row r="38" ht="27" customHeight="1" spans="1:10">
      <c r="A38" s="6" t="s">
        <v>10</v>
      </c>
      <c r="B38" s="6" t="s">
        <v>63</v>
      </c>
      <c r="C38" s="6" t="s">
        <v>70</v>
      </c>
      <c r="D38" s="6"/>
      <c r="E38" s="6"/>
      <c r="F38" s="8" t="s">
        <v>72</v>
      </c>
      <c r="G38" s="6" t="s">
        <v>43</v>
      </c>
      <c r="H38" s="6">
        <v>4</v>
      </c>
      <c r="I38" s="6" t="s">
        <v>31</v>
      </c>
      <c r="J38" s="6" t="s">
        <v>17</v>
      </c>
    </row>
    <row r="39" ht="27" customHeight="1" spans="1:10">
      <c r="A39" s="6" t="s">
        <v>10</v>
      </c>
      <c r="B39" s="6" t="s">
        <v>63</v>
      </c>
      <c r="C39" s="6" t="s">
        <v>70</v>
      </c>
      <c r="D39" s="6"/>
      <c r="E39" s="6"/>
      <c r="F39" s="8" t="s">
        <v>73</v>
      </c>
      <c r="G39" s="6" t="s">
        <v>43</v>
      </c>
      <c r="H39" s="6">
        <v>4</v>
      </c>
      <c r="I39" s="6" t="s">
        <v>31</v>
      </c>
      <c r="J39" s="6" t="s">
        <v>17</v>
      </c>
    </row>
    <row r="40" ht="27" customHeight="1" spans="1:10">
      <c r="A40" s="6" t="s">
        <v>10</v>
      </c>
      <c r="B40" s="6" t="s">
        <v>63</v>
      </c>
      <c r="C40" s="6" t="s">
        <v>70</v>
      </c>
      <c r="D40" s="6"/>
      <c r="E40" s="6"/>
      <c r="F40" s="8" t="s">
        <v>74</v>
      </c>
      <c r="G40" s="6"/>
      <c r="H40" s="6">
        <v>4</v>
      </c>
      <c r="I40" s="6" t="s">
        <v>31</v>
      </c>
      <c r="J40" s="6" t="s">
        <v>17</v>
      </c>
    </row>
    <row r="41" ht="27" customHeight="1" spans="1:10">
      <c r="A41" s="16" t="s">
        <v>10</v>
      </c>
      <c r="B41" s="16" t="s">
        <v>63</v>
      </c>
      <c r="C41" s="80" t="s">
        <v>75</v>
      </c>
      <c r="D41" s="80" t="s">
        <v>13</v>
      </c>
      <c r="E41" s="21" t="s">
        <v>76</v>
      </c>
      <c r="F41" s="8" t="s">
        <v>77</v>
      </c>
      <c r="G41" s="49"/>
      <c r="H41" s="286">
        <v>4</v>
      </c>
      <c r="I41" s="49"/>
      <c r="J41" s="49"/>
    </row>
    <row r="42" ht="27" customHeight="1" spans="1:10">
      <c r="A42" s="80"/>
      <c r="B42" s="80"/>
      <c r="C42" s="80"/>
      <c r="D42" s="80"/>
      <c r="E42" s="45"/>
      <c r="F42" s="8" t="s">
        <v>78</v>
      </c>
      <c r="G42" s="49"/>
      <c r="H42" s="286">
        <v>4</v>
      </c>
      <c r="I42" s="49"/>
      <c r="J42" s="49"/>
    </row>
    <row r="43" ht="27" customHeight="1" spans="1:10">
      <c r="A43" s="80"/>
      <c r="B43" s="80"/>
      <c r="C43" s="80"/>
      <c r="D43" s="80"/>
      <c r="E43" s="45"/>
      <c r="F43" s="8" t="s">
        <v>76</v>
      </c>
      <c r="G43" s="49"/>
      <c r="H43" s="286">
        <v>4</v>
      </c>
      <c r="I43" s="49"/>
      <c r="J43" s="49"/>
    </row>
    <row r="44" ht="27" customHeight="1" spans="1:10">
      <c r="A44" s="49"/>
      <c r="B44" s="49"/>
      <c r="C44" s="49"/>
      <c r="D44" s="49"/>
      <c r="E44" s="43"/>
      <c r="F44" s="8" t="s">
        <v>79</v>
      </c>
      <c r="G44" s="49"/>
      <c r="H44" s="286">
        <v>4</v>
      </c>
      <c r="I44" s="49"/>
      <c r="J44" s="49"/>
    </row>
    <row r="45" ht="27" customHeight="1" spans="1:10">
      <c r="A45" s="36" t="s">
        <v>38</v>
      </c>
      <c r="B45" s="36"/>
      <c r="C45" s="36"/>
      <c r="D45" s="237"/>
      <c r="E45" s="36">
        <f>COUNTIF(D33:D44,"Y")</f>
        <v>4</v>
      </c>
      <c r="F45" s="8"/>
      <c r="G45" s="36"/>
      <c r="H45" s="36">
        <f>COUNT(H33:H44)</f>
        <v>12</v>
      </c>
      <c r="I45" s="36"/>
      <c r="J45" s="36">
        <f>COUNTIF(I33:I44,"是")</f>
        <v>3</v>
      </c>
    </row>
    <row r="46" ht="27" customHeight="1" spans="1:10">
      <c r="A46" s="6" t="s">
        <v>10</v>
      </c>
      <c r="B46" s="6" t="s">
        <v>80</v>
      </c>
      <c r="C46" s="6" t="s">
        <v>81</v>
      </c>
      <c r="D46" s="16" t="s">
        <v>13</v>
      </c>
      <c r="E46" s="16" t="s">
        <v>82</v>
      </c>
      <c r="F46" s="8" t="s">
        <v>82</v>
      </c>
      <c r="G46" s="6" t="s">
        <v>15</v>
      </c>
      <c r="H46" s="6">
        <v>2</v>
      </c>
      <c r="I46" s="6" t="s">
        <v>16</v>
      </c>
      <c r="J46" s="6" t="s">
        <v>17</v>
      </c>
    </row>
    <row r="47" ht="27" customHeight="1" spans="1:10">
      <c r="A47" s="6" t="s">
        <v>10</v>
      </c>
      <c r="B47" s="6" t="s">
        <v>80</v>
      </c>
      <c r="C47" s="6" t="s">
        <v>81</v>
      </c>
      <c r="D47" s="49"/>
      <c r="E47" s="49"/>
      <c r="F47" s="8" t="s">
        <v>83</v>
      </c>
      <c r="G47" s="6" t="s">
        <v>59</v>
      </c>
      <c r="H47" s="6">
        <v>2</v>
      </c>
      <c r="I47" s="6" t="s">
        <v>31</v>
      </c>
      <c r="J47" s="6" t="s">
        <v>17</v>
      </c>
    </row>
    <row r="48" ht="27" customHeight="1" spans="1:10">
      <c r="A48" s="6" t="s">
        <v>10</v>
      </c>
      <c r="B48" s="6" t="s">
        <v>80</v>
      </c>
      <c r="C48" s="8" t="s">
        <v>84</v>
      </c>
      <c r="D48" s="80" t="s">
        <v>13</v>
      </c>
      <c r="E48" s="21" t="s">
        <v>85</v>
      </c>
      <c r="F48" s="8" t="s">
        <v>85</v>
      </c>
      <c r="G48" s="6" t="s">
        <v>15</v>
      </c>
      <c r="H48" s="6">
        <v>4</v>
      </c>
      <c r="I48" s="6" t="s">
        <v>16</v>
      </c>
      <c r="J48" s="6" t="s">
        <v>17</v>
      </c>
    </row>
    <row r="49" ht="27" customHeight="1" spans="1:10">
      <c r="A49" s="6" t="s">
        <v>10</v>
      </c>
      <c r="B49" s="6" t="s">
        <v>80</v>
      </c>
      <c r="C49" s="8" t="s">
        <v>84</v>
      </c>
      <c r="D49" s="80"/>
      <c r="E49" s="45"/>
      <c r="F49" s="8" t="s">
        <v>86</v>
      </c>
      <c r="G49" s="6" t="s">
        <v>59</v>
      </c>
      <c r="H49" s="6">
        <v>4</v>
      </c>
      <c r="I49" s="6" t="s">
        <v>31</v>
      </c>
      <c r="J49" s="6" t="s">
        <v>17</v>
      </c>
    </row>
    <row r="50" ht="27" customHeight="1" spans="1:10">
      <c r="A50" s="6" t="s">
        <v>10</v>
      </c>
      <c r="B50" s="6" t="s">
        <v>80</v>
      </c>
      <c r="C50" s="8" t="s">
        <v>84</v>
      </c>
      <c r="D50" s="80"/>
      <c r="E50" s="45"/>
      <c r="F50" s="8" t="s">
        <v>87</v>
      </c>
      <c r="G50" s="6"/>
      <c r="H50" s="6">
        <v>4</v>
      </c>
      <c r="I50" s="6" t="s">
        <v>31</v>
      </c>
      <c r="J50" s="6" t="s">
        <v>17</v>
      </c>
    </row>
    <row r="51" ht="27" customHeight="1" spans="1:10">
      <c r="A51" s="6" t="s">
        <v>10</v>
      </c>
      <c r="B51" s="6" t="s">
        <v>80</v>
      </c>
      <c r="C51" s="8" t="s">
        <v>84</v>
      </c>
      <c r="D51" s="49"/>
      <c r="E51" s="43"/>
      <c r="F51" s="8" t="s">
        <v>88</v>
      </c>
      <c r="G51" s="6"/>
      <c r="H51" s="6">
        <v>4</v>
      </c>
      <c r="I51" s="6" t="s">
        <v>31</v>
      </c>
      <c r="J51" s="6" t="s">
        <v>17</v>
      </c>
    </row>
    <row r="52" ht="27" customHeight="1" spans="1:10">
      <c r="A52" s="36" t="s">
        <v>38</v>
      </c>
      <c r="B52" s="36"/>
      <c r="C52" s="36"/>
      <c r="D52" s="253"/>
      <c r="E52" s="36">
        <f>COUNTIF(D46:D51,"Y")</f>
        <v>2</v>
      </c>
      <c r="F52" s="36"/>
      <c r="G52" s="36"/>
      <c r="H52" s="36">
        <f>COUNT(H46:H51)</f>
        <v>6</v>
      </c>
      <c r="I52" s="36"/>
      <c r="J52" s="36">
        <f>COUNTIF(I46:I51,"是")</f>
        <v>2</v>
      </c>
    </row>
    <row r="53" ht="27" customHeight="1" spans="1:10">
      <c r="A53" s="6" t="s">
        <v>10</v>
      </c>
      <c r="B53" s="6" t="s">
        <v>89</v>
      </c>
      <c r="C53" s="6" t="s">
        <v>90</v>
      </c>
      <c r="D53" s="16" t="s">
        <v>13</v>
      </c>
      <c r="E53" s="16" t="s">
        <v>91</v>
      </c>
      <c r="F53" s="6" t="s">
        <v>92</v>
      </c>
      <c r="G53" s="6" t="s">
        <v>93</v>
      </c>
      <c r="H53" s="6">
        <v>2</v>
      </c>
      <c r="I53" s="6" t="s">
        <v>31</v>
      </c>
      <c r="J53" s="6" t="s">
        <v>17</v>
      </c>
    </row>
    <row r="54" ht="27" customHeight="1" spans="1:10">
      <c r="A54" s="6" t="s">
        <v>10</v>
      </c>
      <c r="B54" s="6" t="s">
        <v>89</v>
      </c>
      <c r="C54" s="6" t="s">
        <v>90</v>
      </c>
      <c r="D54" s="49"/>
      <c r="E54" s="49"/>
      <c r="F54" s="6" t="s">
        <v>91</v>
      </c>
      <c r="G54" s="6" t="s">
        <v>15</v>
      </c>
      <c r="H54" s="6">
        <v>2</v>
      </c>
      <c r="I54" s="6" t="s">
        <v>16</v>
      </c>
      <c r="J54" s="6" t="s">
        <v>17</v>
      </c>
    </row>
    <row r="55" ht="27" customHeight="1" spans="1:10">
      <c r="A55" s="6" t="s">
        <v>10</v>
      </c>
      <c r="B55" s="6" t="s">
        <v>89</v>
      </c>
      <c r="C55" s="21" t="s">
        <v>94</v>
      </c>
      <c r="D55" s="80" t="s">
        <v>13</v>
      </c>
      <c r="E55" s="21" t="s">
        <v>95</v>
      </c>
      <c r="F55" s="8" t="s">
        <v>96</v>
      </c>
      <c r="G55" s="285"/>
      <c r="H55" s="8">
        <v>3</v>
      </c>
      <c r="I55" s="6" t="s">
        <v>31</v>
      </c>
      <c r="J55" s="6" t="s">
        <v>17</v>
      </c>
    </row>
    <row r="56" ht="27" customHeight="1" spans="1:10">
      <c r="A56" s="6" t="s">
        <v>10</v>
      </c>
      <c r="B56" s="6" t="s">
        <v>89</v>
      </c>
      <c r="C56" s="45"/>
      <c r="D56" s="80"/>
      <c r="E56" s="45"/>
      <c r="F56" s="8" t="s">
        <v>95</v>
      </c>
      <c r="G56" s="285" t="s">
        <v>15</v>
      </c>
      <c r="H56" s="8">
        <v>3</v>
      </c>
      <c r="I56" s="6" t="s">
        <v>16</v>
      </c>
      <c r="J56" s="6" t="s">
        <v>17</v>
      </c>
    </row>
    <row r="57" ht="27" customHeight="1" spans="1:10">
      <c r="A57" s="6" t="s">
        <v>10</v>
      </c>
      <c r="B57" s="6" t="s">
        <v>89</v>
      </c>
      <c r="C57" s="43"/>
      <c r="D57" s="49"/>
      <c r="E57" s="43"/>
      <c r="F57" s="8" t="s">
        <v>97</v>
      </c>
      <c r="G57" s="285"/>
      <c r="H57" s="8">
        <v>3</v>
      </c>
      <c r="I57" s="6" t="s">
        <v>16</v>
      </c>
      <c r="J57" s="6" t="s">
        <v>17</v>
      </c>
    </row>
    <row r="58" s="52" customFormat="1" ht="27" customHeight="1" spans="1:11">
      <c r="A58" s="6" t="s">
        <v>10</v>
      </c>
      <c r="B58" s="6" t="s">
        <v>89</v>
      </c>
      <c r="C58" s="8" t="s">
        <v>98</v>
      </c>
      <c r="D58" s="16" t="s">
        <v>13</v>
      </c>
      <c r="E58" s="21" t="s">
        <v>99</v>
      </c>
      <c r="F58" s="8" t="s">
        <v>100</v>
      </c>
      <c r="G58" s="287"/>
      <c r="H58" s="6">
        <v>5</v>
      </c>
      <c r="I58" s="6" t="s">
        <v>31</v>
      </c>
      <c r="J58" s="6" t="s">
        <v>101</v>
      </c>
      <c r="K58" s="272"/>
    </row>
    <row r="59" s="52" customFormat="1" ht="27" customHeight="1" spans="1:11">
      <c r="A59" s="6" t="s">
        <v>10</v>
      </c>
      <c r="B59" s="6" t="s">
        <v>89</v>
      </c>
      <c r="C59" s="8" t="s">
        <v>98</v>
      </c>
      <c r="D59" s="80"/>
      <c r="E59" s="45"/>
      <c r="F59" s="8" t="s">
        <v>102</v>
      </c>
      <c r="G59" s="287"/>
      <c r="H59" s="6">
        <v>5</v>
      </c>
      <c r="I59" s="6" t="s">
        <v>31</v>
      </c>
      <c r="J59" s="6" t="s">
        <v>101</v>
      </c>
      <c r="K59" s="272"/>
    </row>
    <row r="60" s="52" customFormat="1" ht="27" customHeight="1" spans="1:11">
      <c r="A60" s="6" t="s">
        <v>10</v>
      </c>
      <c r="B60" s="6" t="s">
        <v>89</v>
      </c>
      <c r="C60" s="8" t="s">
        <v>98</v>
      </c>
      <c r="D60" s="80"/>
      <c r="E60" s="45"/>
      <c r="F60" s="8" t="s">
        <v>103</v>
      </c>
      <c r="G60" s="287"/>
      <c r="H60" s="6">
        <v>5</v>
      </c>
      <c r="I60" s="6" t="s">
        <v>31</v>
      </c>
      <c r="J60" s="6" t="s">
        <v>101</v>
      </c>
      <c r="K60" s="272"/>
    </row>
    <row r="61" s="52" customFormat="1" ht="27" customHeight="1" spans="1:11">
      <c r="A61" s="6" t="s">
        <v>10</v>
      </c>
      <c r="B61" s="6" t="s">
        <v>89</v>
      </c>
      <c r="C61" s="8" t="s">
        <v>98</v>
      </c>
      <c r="D61" s="80"/>
      <c r="E61" s="45"/>
      <c r="F61" s="8" t="s">
        <v>99</v>
      </c>
      <c r="G61" s="287"/>
      <c r="H61" s="6">
        <v>5</v>
      </c>
      <c r="I61" s="6" t="s">
        <v>16</v>
      </c>
      <c r="J61" s="6" t="s">
        <v>101</v>
      </c>
      <c r="K61" s="272"/>
    </row>
    <row r="62" s="52" customFormat="1" ht="27" customHeight="1" spans="1:11">
      <c r="A62" s="6" t="s">
        <v>10</v>
      </c>
      <c r="B62" s="6" t="s">
        <v>89</v>
      </c>
      <c r="C62" s="8" t="s">
        <v>98</v>
      </c>
      <c r="D62" s="80"/>
      <c r="E62" s="43"/>
      <c r="F62" s="8" t="s">
        <v>104</v>
      </c>
      <c r="G62" s="287"/>
      <c r="H62" s="6">
        <v>5</v>
      </c>
      <c r="I62" s="6" t="s">
        <v>16</v>
      </c>
      <c r="J62" s="6" t="s">
        <v>101</v>
      </c>
      <c r="K62" s="272"/>
    </row>
    <row r="63" ht="27" customHeight="1" spans="1:10">
      <c r="A63" s="36" t="s">
        <v>38</v>
      </c>
      <c r="B63" s="36"/>
      <c r="C63" s="36"/>
      <c r="D63" s="239"/>
      <c r="E63" s="36">
        <f>COUNTIF(D53:D62,"Y")</f>
        <v>3</v>
      </c>
      <c r="F63" s="36"/>
      <c r="G63" s="36"/>
      <c r="H63" s="36">
        <f>COUNT(H53:H62)</f>
        <v>10</v>
      </c>
      <c r="I63" s="36"/>
      <c r="J63" s="36">
        <f>COUNTIF(I53:I62,"是")</f>
        <v>5</v>
      </c>
    </row>
    <row r="64" ht="27" customHeight="1" spans="1:10">
      <c r="A64" s="6" t="s">
        <v>10</v>
      </c>
      <c r="B64" s="6" t="s">
        <v>105</v>
      </c>
      <c r="C64" s="21" t="s">
        <v>106</v>
      </c>
      <c r="D64" s="288" t="s">
        <v>13</v>
      </c>
      <c r="E64" s="45" t="s">
        <v>107</v>
      </c>
      <c r="F64" s="289" t="s">
        <v>107</v>
      </c>
      <c r="G64" s="127" t="s">
        <v>15</v>
      </c>
      <c r="H64" s="288">
        <v>2</v>
      </c>
      <c r="I64" s="6" t="s">
        <v>16</v>
      </c>
      <c r="J64" s="6" t="s">
        <v>17</v>
      </c>
    </row>
    <row r="65" ht="27" customHeight="1" spans="1:10">
      <c r="A65" s="6" t="s">
        <v>10</v>
      </c>
      <c r="B65" s="6" t="s">
        <v>105</v>
      </c>
      <c r="C65" s="43"/>
      <c r="D65" s="288"/>
      <c r="E65" s="43"/>
      <c r="F65" s="8" t="s">
        <v>108</v>
      </c>
      <c r="G65" s="127"/>
      <c r="H65" s="288">
        <v>2</v>
      </c>
      <c r="I65" s="6" t="s">
        <v>31</v>
      </c>
      <c r="J65" s="6" t="s">
        <v>17</v>
      </c>
    </row>
    <row r="66" ht="27" customHeight="1" spans="1:10">
      <c r="A66" s="6" t="s">
        <v>10</v>
      </c>
      <c r="B66" s="6" t="s">
        <v>105</v>
      </c>
      <c r="C66" s="21" t="s">
        <v>109</v>
      </c>
      <c r="D66" s="288" t="s">
        <v>13</v>
      </c>
      <c r="E66" s="21" t="s">
        <v>110</v>
      </c>
      <c r="F66" s="8" t="s">
        <v>110</v>
      </c>
      <c r="G66" s="127" t="s">
        <v>15</v>
      </c>
      <c r="H66" s="288">
        <v>2</v>
      </c>
      <c r="I66" s="6" t="s">
        <v>16</v>
      </c>
      <c r="J66" s="6" t="s">
        <v>17</v>
      </c>
    </row>
    <row r="67" ht="27" customHeight="1" spans="1:10">
      <c r="A67" s="16" t="s">
        <v>10</v>
      </c>
      <c r="B67" s="16" t="s">
        <v>105</v>
      </c>
      <c r="C67" s="45"/>
      <c r="D67" s="288"/>
      <c r="E67" s="45"/>
      <c r="F67" s="21" t="s">
        <v>111</v>
      </c>
      <c r="G67" s="234"/>
      <c r="H67" s="290">
        <v>2</v>
      </c>
      <c r="I67" s="16" t="s">
        <v>31</v>
      </c>
      <c r="J67" s="16" t="s">
        <v>17</v>
      </c>
    </row>
    <row r="68" ht="27" customHeight="1" spans="1:10">
      <c r="A68" s="36" t="s">
        <v>38</v>
      </c>
      <c r="B68" s="36"/>
      <c r="C68" s="36"/>
      <c r="D68" s="239"/>
      <c r="E68" s="36">
        <f>COUNTIF(D64:D67,"Y")</f>
        <v>2</v>
      </c>
      <c r="F68" s="36"/>
      <c r="G68" s="6"/>
      <c r="H68" s="36">
        <f>COUNT(H64:H67)</f>
        <v>4</v>
      </c>
      <c r="I68" s="36"/>
      <c r="J68" s="36">
        <f>COUNTIF(I64:I67,"是")</f>
        <v>2</v>
      </c>
    </row>
    <row r="69" ht="27" customHeight="1" spans="1:10">
      <c r="A69" s="6" t="s">
        <v>10</v>
      </c>
      <c r="B69" s="291" t="s">
        <v>112</v>
      </c>
      <c r="C69" s="291" t="s">
        <v>113</v>
      </c>
      <c r="D69" s="288" t="s">
        <v>13</v>
      </c>
      <c r="E69" s="8" t="s">
        <v>114</v>
      </c>
      <c r="F69" s="8" t="s">
        <v>114</v>
      </c>
      <c r="G69" s="127" t="s">
        <v>15</v>
      </c>
      <c r="H69" s="288">
        <v>2</v>
      </c>
      <c r="I69" s="6" t="s">
        <v>16</v>
      </c>
      <c r="J69" s="6" t="s">
        <v>17</v>
      </c>
    </row>
    <row r="70" ht="27" customHeight="1" spans="1:10">
      <c r="A70" s="6" t="s">
        <v>10</v>
      </c>
      <c r="B70" s="291" t="s">
        <v>112</v>
      </c>
      <c r="C70" s="291" t="s">
        <v>113</v>
      </c>
      <c r="D70" s="288"/>
      <c r="E70" s="8"/>
      <c r="F70" s="8" t="s">
        <v>115</v>
      </c>
      <c r="G70" s="127"/>
      <c r="H70" s="292">
        <v>2</v>
      </c>
      <c r="I70" s="6" t="s">
        <v>31</v>
      </c>
      <c r="J70" s="6" t="s">
        <v>17</v>
      </c>
    </row>
    <row r="71" ht="27" customHeight="1" spans="1:10">
      <c r="A71" s="6" t="s">
        <v>10</v>
      </c>
      <c r="B71" s="291" t="s">
        <v>112</v>
      </c>
      <c r="C71" s="21" t="s">
        <v>116</v>
      </c>
      <c r="D71" s="293" t="s">
        <v>13</v>
      </c>
      <c r="E71" s="21" t="s">
        <v>117</v>
      </c>
      <c r="F71" s="33" t="s">
        <v>118</v>
      </c>
      <c r="G71" s="285"/>
      <c r="H71" s="292">
        <v>2</v>
      </c>
      <c r="I71" s="6" t="s">
        <v>31</v>
      </c>
      <c r="J71" s="6" t="s">
        <v>17</v>
      </c>
    </row>
    <row r="72" ht="27" customHeight="1" spans="1:10">
      <c r="A72" s="6" t="s">
        <v>10</v>
      </c>
      <c r="B72" s="291" t="s">
        <v>112</v>
      </c>
      <c r="C72" s="43"/>
      <c r="D72" s="293"/>
      <c r="E72" s="43"/>
      <c r="F72" s="8" t="s">
        <v>117</v>
      </c>
      <c r="G72" s="285"/>
      <c r="H72" s="292">
        <v>2</v>
      </c>
      <c r="I72" s="6" t="s">
        <v>16</v>
      </c>
      <c r="J72" s="6" t="s">
        <v>17</v>
      </c>
    </row>
    <row r="73" ht="27" customHeight="1" spans="1:10">
      <c r="A73" s="36" t="s">
        <v>38</v>
      </c>
      <c r="B73" s="36"/>
      <c r="C73" s="36"/>
      <c r="D73" s="239"/>
      <c r="E73" s="36">
        <f>COUNTIF(D69:D72,"Y")</f>
        <v>2</v>
      </c>
      <c r="F73" s="36"/>
      <c r="G73" s="36"/>
      <c r="H73" s="36">
        <f>COUNT(H69:H72)</f>
        <v>4</v>
      </c>
      <c r="I73" s="36"/>
      <c r="J73" s="36">
        <f>COUNTIF(I69:I72,"是")</f>
        <v>2</v>
      </c>
    </row>
    <row r="74" ht="27" customHeight="1" spans="1:10">
      <c r="A74" s="291" t="s">
        <v>10</v>
      </c>
      <c r="B74" s="291" t="s">
        <v>119</v>
      </c>
      <c r="C74" s="291" t="s">
        <v>120</v>
      </c>
      <c r="D74" s="290" t="s">
        <v>13</v>
      </c>
      <c r="E74" s="21" t="s">
        <v>121</v>
      </c>
      <c r="F74" s="8" t="s">
        <v>121</v>
      </c>
      <c r="G74" s="291" t="s">
        <v>15</v>
      </c>
      <c r="H74" s="291">
        <v>2</v>
      </c>
      <c r="I74" s="291" t="s">
        <v>16</v>
      </c>
      <c r="J74" s="6" t="s">
        <v>17</v>
      </c>
    </row>
    <row r="75" ht="27" customHeight="1" spans="1:10">
      <c r="A75" s="291" t="s">
        <v>10</v>
      </c>
      <c r="B75" s="291" t="s">
        <v>119</v>
      </c>
      <c r="C75" s="291" t="s">
        <v>120</v>
      </c>
      <c r="D75" s="294"/>
      <c r="E75" s="43"/>
      <c r="F75" s="8" t="s">
        <v>122</v>
      </c>
      <c r="G75" s="291"/>
      <c r="H75" s="291">
        <v>2</v>
      </c>
      <c r="I75" s="291" t="s">
        <v>31</v>
      </c>
      <c r="J75" s="6" t="s">
        <v>17</v>
      </c>
    </row>
    <row r="76" ht="27" customHeight="1" spans="1:10">
      <c r="A76" s="291" t="s">
        <v>10</v>
      </c>
      <c r="B76" s="291" t="s">
        <v>119</v>
      </c>
      <c r="C76" s="291" t="s">
        <v>123</v>
      </c>
      <c r="D76" s="290" t="s">
        <v>13</v>
      </c>
      <c r="E76" s="21" t="s">
        <v>124</v>
      </c>
      <c r="F76" s="8" t="s">
        <v>124</v>
      </c>
      <c r="G76" s="291" t="s">
        <v>15</v>
      </c>
      <c r="H76" s="291">
        <v>2</v>
      </c>
      <c r="I76" s="291" t="s">
        <v>16</v>
      </c>
      <c r="J76" s="6" t="s">
        <v>17</v>
      </c>
    </row>
    <row r="77" ht="27" customHeight="1" spans="1:10">
      <c r="A77" s="291" t="s">
        <v>10</v>
      </c>
      <c r="B77" s="291" t="s">
        <v>119</v>
      </c>
      <c r="C77" s="291" t="s">
        <v>123</v>
      </c>
      <c r="D77" s="294"/>
      <c r="E77" s="43"/>
      <c r="F77" s="8" t="s">
        <v>125</v>
      </c>
      <c r="G77" s="291"/>
      <c r="H77" s="291">
        <v>2</v>
      </c>
      <c r="I77" s="291" t="s">
        <v>31</v>
      </c>
      <c r="J77" s="6" t="s">
        <v>17</v>
      </c>
    </row>
    <row r="78" ht="27" customHeight="1" spans="1:10">
      <c r="A78" s="291" t="s">
        <v>10</v>
      </c>
      <c r="B78" s="291" t="s">
        <v>119</v>
      </c>
      <c r="C78" s="291" t="s">
        <v>98</v>
      </c>
      <c r="D78" s="290" t="s">
        <v>13</v>
      </c>
      <c r="E78" s="21" t="s">
        <v>126</v>
      </c>
      <c r="F78" s="8" t="s">
        <v>126</v>
      </c>
      <c r="G78" s="291" t="s">
        <v>15</v>
      </c>
      <c r="H78" s="291">
        <v>2</v>
      </c>
      <c r="I78" s="291" t="s">
        <v>16</v>
      </c>
      <c r="J78" s="6" t="s">
        <v>17</v>
      </c>
    </row>
    <row r="79" ht="27" customHeight="1" spans="1:10">
      <c r="A79" s="291" t="s">
        <v>10</v>
      </c>
      <c r="B79" s="291" t="s">
        <v>119</v>
      </c>
      <c r="C79" s="291" t="s">
        <v>98</v>
      </c>
      <c r="D79" s="294"/>
      <c r="E79" s="43"/>
      <c r="F79" s="8" t="s">
        <v>127</v>
      </c>
      <c r="G79" s="291"/>
      <c r="H79" s="291">
        <v>2</v>
      </c>
      <c r="I79" s="291" t="s">
        <v>31</v>
      </c>
      <c r="J79" s="6" t="s">
        <v>17</v>
      </c>
    </row>
    <row r="80" ht="27" customHeight="1" spans="1:10">
      <c r="A80" s="291" t="s">
        <v>10</v>
      </c>
      <c r="B80" s="291" t="s">
        <v>119</v>
      </c>
      <c r="C80" s="291" t="s">
        <v>128</v>
      </c>
      <c r="D80" s="290" t="s">
        <v>13</v>
      </c>
      <c r="E80" s="21" t="s">
        <v>129</v>
      </c>
      <c r="F80" s="8" t="s">
        <v>129</v>
      </c>
      <c r="G80" s="291" t="s">
        <v>15</v>
      </c>
      <c r="H80" s="291">
        <v>2</v>
      </c>
      <c r="I80" s="291" t="s">
        <v>16</v>
      </c>
      <c r="J80" s="6" t="s">
        <v>17</v>
      </c>
    </row>
    <row r="81" ht="27" customHeight="1" spans="1:10">
      <c r="A81" s="291" t="s">
        <v>10</v>
      </c>
      <c r="B81" s="291" t="s">
        <v>119</v>
      </c>
      <c r="C81" s="291" t="s">
        <v>128</v>
      </c>
      <c r="D81" s="294"/>
      <c r="E81" s="43"/>
      <c r="F81" s="8" t="s">
        <v>130</v>
      </c>
      <c r="G81" s="291"/>
      <c r="H81" s="291">
        <v>2</v>
      </c>
      <c r="I81" s="291" t="s">
        <v>31</v>
      </c>
      <c r="J81" s="6" t="s">
        <v>17</v>
      </c>
    </row>
    <row r="82" ht="27" customHeight="1" spans="1:10">
      <c r="A82" s="291" t="s">
        <v>10</v>
      </c>
      <c r="B82" s="291" t="s">
        <v>119</v>
      </c>
      <c r="C82" s="291" t="s">
        <v>128</v>
      </c>
      <c r="D82" s="290" t="s">
        <v>13</v>
      </c>
      <c r="E82" s="21" t="s">
        <v>131</v>
      </c>
      <c r="F82" s="8" t="s">
        <v>131</v>
      </c>
      <c r="G82" s="291" t="s">
        <v>15</v>
      </c>
      <c r="H82" s="291">
        <v>5</v>
      </c>
      <c r="I82" s="291" t="s">
        <v>16</v>
      </c>
      <c r="J82" s="6" t="s">
        <v>17</v>
      </c>
    </row>
    <row r="83" ht="27" customHeight="1" spans="1:10">
      <c r="A83" s="291" t="s">
        <v>10</v>
      </c>
      <c r="B83" s="291" t="s">
        <v>119</v>
      </c>
      <c r="C83" s="291" t="s">
        <v>128</v>
      </c>
      <c r="D83" s="295"/>
      <c r="E83" s="45"/>
      <c r="F83" s="8" t="s">
        <v>132</v>
      </c>
      <c r="G83" s="291"/>
      <c r="H83" s="291">
        <v>5</v>
      </c>
      <c r="I83" s="291" t="s">
        <v>31</v>
      </c>
      <c r="J83" s="6" t="s">
        <v>17</v>
      </c>
    </row>
    <row r="84" ht="27" customHeight="1" spans="1:10">
      <c r="A84" s="291" t="s">
        <v>10</v>
      </c>
      <c r="B84" s="291" t="s">
        <v>119</v>
      </c>
      <c r="C84" s="291" t="s">
        <v>128</v>
      </c>
      <c r="D84" s="295"/>
      <c r="E84" s="45"/>
      <c r="F84" s="8" t="s">
        <v>133</v>
      </c>
      <c r="G84" s="291"/>
      <c r="H84" s="291">
        <v>5</v>
      </c>
      <c r="I84" s="291" t="s">
        <v>31</v>
      </c>
      <c r="J84" s="6" t="s">
        <v>17</v>
      </c>
    </row>
    <row r="85" ht="27" customHeight="1" spans="1:10">
      <c r="A85" s="291" t="s">
        <v>10</v>
      </c>
      <c r="B85" s="291" t="s">
        <v>119</v>
      </c>
      <c r="C85" s="291" t="s">
        <v>128</v>
      </c>
      <c r="D85" s="295"/>
      <c r="E85" s="45"/>
      <c r="F85" s="8" t="s">
        <v>134</v>
      </c>
      <c r="G85" s="291"/>
      <c r="H85" s="291">
        <v>5</v>
      </c>
      <c r="I85" s="291" t="s">
        <v>31</v>
      </c>
      <c r="J85" s="6" t="s">
        <v>17</v>
      </c>
    </row>
    <row r="86" ht="27" customHeight="1" spans="1:10">
      <c r="A86" s="291" t="s">
        <v>10</v>
      </c>
      <c r="B86" s="291" t="s">
        <v>119</v>
      </c>
      <c r="C86" s="291" t="s">
        <v>128</v>
      </c>
      <c r="D86" s="295"/>
      <c r="E86" s="43"/>
      <c r="F86" s="8" t="s">
        <v>135</v>
      </c>
      <c r="G86" s="291"/>
      <c r="H86" s="291">
        <v>5</v>
      </c>
      <c r="I86" s="291" t="s">
        <v>31</v>
      </c>
      <c r="J86" s="6" t="s">
        <v>17</v>
      </c>
    </row>
    <row r="87" ht="27" customHeight="1" spans="1:10">
      <c r="A87" s="36" t="s">
        <v>38</v>
      </c>
      <c r="B87" s="291"/>
      <c r="C87" s="288"/>
      <c r="D87" s="292"/>
      <c r="E87" s="36">
        <f>COUNTIF(D74:D86,"Y")</f>
        <v>5</v>
      </c>
      <c r="F87" s="292"/>
      <c r="G87" s="291"/>
      <c r="H87" s="36">
        <f>COUNT(H74:H86)</f>
        <v>13</v>
      </c>
      <c r="I87" s="291"/>
      <c r="J87" s="36">
        <f>COUNTIF(I74:I86,"是")</f>
        <v>5</v>
      </c>
    </row>
    <row r="88" ht="27" customHeight="1" spans="1:10">
      <c r="A88" s="291" t="s">
        <v>10</v>
      </c>
      <c r="B88" s="291" t="s">
        <v>136</v>
      </c>
      <c r="C88" s="291" t="s">
        <v>137</v>
      </c>
      <c r="D88" s="296" t="s">
        <v>13</v>
      </c>
      <c r="E88" s="16" t="s">
        <v>138</v>
      </c>
      <c r="F88" s="291" t="s">
        <v>138</v>
      </c>
      <c r="G88" s="291" t="s">
        <v>15</v>
      </c>
      <c r="H88" s="6">
        <v>2</v>
      </c>
      <c r="I88" s="291" t="s">
        <v>16</v>
      </c>
      <c r="J88" s="6" t="s">
        <v>17</v>
      </c>
    </row>
    <row r="89" ht="27" customHeight="1" spans="1:10">
      <c r="A89" s="291" t="s">
        <v>10</v>
      </c>
      <c r="B89" s="291" t="s">
        <v>136</v>
      </c>
      <c r="C89" s="291" t="s">
        <v>137</v>
      </c>
      <c r="D89" s="297"/>
      <c r="E89" s="49"/>
      <c r="F89" s="291" t="s">
        <v>139</v>
      </c>
      <c r="G89" s="291"/>
      <c r="H89" s="6">
        <v>2</v>
      </c>
      <c r="I89" s="291" t="s">
        <v>31</v>
      </c>
      <c r="J89" s="6" t="s">
        <v>17</v>
      </c>
    </row>
    <row r="90" ht="27" customHeight="1" spans="1:10">
      <c r="A90" s="291" t="s">
        <v>10</v>
      </c>
      <c r="B90" s="291" t="s">
        <v>136</v>
      </c>
      <c r="C90" s="291" t="s">
        <v>140</v>
      </c>
      <c r="D90" s="296" t="s">
        <v>13</v>
      </c>
      <c r="E90" s="16" t="s">
        <v>141</v>
      </c>
      <c r="F90" s="291" t="s">
        <v>142</v>
      </c>
      <c r="G90" s="291"/>
      <c r="H90" s="6">
        <v>2</v>
      </c>
      <c r="I90" s="291" t="s">
        <v>31</v>
      </c>
      <c r="J90" s="6" t="s">
        <v>17</v>
      </c>
    </row>
    <row r="91" ht="27" customHeight="1" spans="1:10">
      <c r="A91" s="291" t="s">
        <v>10</v>
      </c>
      <c r="B91" s="291" t="s">
        <v>136</v>
      </c>
      <c r="C91" s="291" t="s">
        <v>140</v>
      </c>
      <c r="D91" s="297"/>
      <c r="E91" s="49"/>
      <c r="F91" s="291" t="s">
        <v>141</v>
      </c>
      <c r="G91" s="291" t="s">
        <v>15</v>
      </c>
      <c r="H91" s="6">
        <v>2</v>
      </c>
      <c r="I91" s="291" t="s">
        <v>16</v>
      </c>
      <c r="J91" s="6" t="s">
        <v>17</v>
      </c>
    </row>
    <row r="92" ht="27" customHeight="1" spans="1:10">
      <c r="A92" s="36" t="s">
        <v>38</v>
      </c>
      <c r="B92" s="291"/>
      <c r="C92" s="288"/>
      <c r="D92" s="292"/>
      <c r="E92" s="36">
        <f>COUNTIF(D88:D91,"Y")</f>
        <v>2</v>
      </c>
      <c r="F92" s="292"/>
      <c r="G92" s="291"/>
      <c r="H92" s="36">
        <f>COUNT(H88:H91)</f>
        <v>4</v>
      </c>
      <c r="I92" s="291"/>
      <c r="J92" s="36">
        <f>COUNTIF(I88:I91,"是")</f>
        <v>2</v>
      </c>
    </row>
    <row r="93" ht="33" customHeight="1" spans="1:10">
      <c r="A93" s="292" t="s">
        <v>143</v>
      </c>
      <c r="B93" s="292"/>
      <c r="C93" s="292"/>
      <c r="D93" s="292"/>
      <c r="E93" s="292">
        <f>E16+E19+E30+E32+E45+E52+E63+E68+E73+E87+E92</f>
        <v>36</v>
      </c>
      <c r="F93" s="292"/>
      <c r="G93" s="292"/>
      <c r="H93" s="292">
        <f>H16+H19+H30+H32+H45+H52+H63+H68+H73+H87+H92</f>
        <v>79</v>
      </c>
      <c r="I93" s="292"/>
      <c r="J93" s="292">
        <f>J16+J19+J30+J32+J45+J52+J63+J68+J73+J87+J92</f>
        <v>37</v>
      </c>
    </row>
  </sheetData>
  <autoFilter xmlns:etc="http://www.wps.cn/officeDocument/2017/etCustomData" ref="A2:J93" etc:filterBottomFollowUsedRange="0">
    <extLst/>
  </autoFilter>
  <sortState ref="A2:R247">
    <sortCondition ref="B2" descending="1"/>
  </sortState>
  <mergeCells count="64">
    <mergeCell ref="A1:J1"/>
    <mergeCell ref="A41:A44"/>
    <mergeCell ref="B41:B44"/>
    <mergeCell ref="C14:C15"/>
    <mergeCell ref="C41:C44"/>
    <mergeCell ref="C55:C57"/>
    <mergeCell ref="C64:C65"/>
    <mergeCell ref="C66:C67"/>
    <mergeCell ref="C71:C72"/>
    <mergeCell ref="D9:D10"/>
    <mergeCell ref="D11:D13"/>
    <mergeCell ref="D14:D15"/>
    <mergeCell ref="D17:D18"/>
    <mergeCell ref="D22:D24"/>
    <mergeCell ref="D25:D27"/>
    <mergeCell ref="D28:D29"/>
    <mergeCell ref="D33:D34"/>
    <mergeCell ref="D35:D36"/>
    <mergeCell ref="D37:D40"/>
    <mergeCell ref="D41:D44"/>
    <mergeCell ref="D46:D47"/>
    <mergeCell ref="D48:D51"/>
    <mergeCell ref="D53:D54"/>
    <mergeCell ref="D55:D57"/>
    <mergeCell ref="D58:D62"/>
    <mergeCell ref="D64:D65"/>
    <mergeCell ref="D66:D67"/>
    <mergeCell ref="D69:D70"/>
    <mergeCell ref="D71:D72"/>
    <mergeCell ref="D74:D75"/>
    <mergeCell ref="D76:D77"/>
    <mergeCell ref="D78:D79"/>
    <mergeCell ref="D80:D81"/>
    <mergeCell ref="D82:D86"/>
    <mergeCell ref="D88:D89"/>
    <mergeCell ref="D90:D91"/>
    <mergeCell ref="E9:E10"/>
    <mergeCell ref="E11:E13"/>
    <mergeCell ref="E14:E15"/>
    <mergeCell ref="E17:E18"/>
    <mergeCell ref="E22:E24"/>
    <mergeCell ref="E25:E27"/>
    <mergeCell ref="E28:E29"/>
    <mergeCell ref="E33:E34"/>
    <mergeCell ref="E35:E36"/>
    <mergeCell ref="E37:E40"/>
    <mergeCell ref="E41:E44"/>
    <mergeCell ref="E46:E47"/>
    <mergeCell ref="E48:E51"/>
    <mergeCell ref="E53:E54"/>
    <mergeCell ref="E55:E57"/>
    <mergeCell ref="E58:E62"/>
    <mergeCell ref="E64:E65"/>
    <mergeCell ref="E66:E67"/>
    <mergeCell ref="E69:E70"/>
    <mergeCell ref="E71:E72"/>
    <mergeCell ref="E74:E75"/>
    <mergeCell ref="E76:E77"/>
    <mergeCell ref="E78:E79"/>
    <mergeCell ref="E80:E81"/>
    <mergeCell ref="E82:E86"/>
    <mergeCell ref="E88:E89"/>
    <mergeCell ref="E90:E91"/>
    <mergeCell ref="G11:G1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C000"/>
  </sheetPr>
  <dimension ref="A1:J597"/>
  <sheetViews>
    <sheetView workbookViewId="0">
      <selection activeCell="G2" sqref="G$1:G$1048576"/>
    </sheetView>
  </sheetViews>
  <sheetFormatPr defaultColWidth="9" defaultRowHeight="29" customHeight="1"/>
  <cols>
    <col min="1" max="1" width="9.625" style="48" customWidth="1"/>
    <col min="2" max="2" width="9" style="48"/>
    <col min="3" max="3" width="9" style="197"/>
    <col min="4" max="4" width="4.25" style="48" customWidth="1"/>
    <col min="5" max="16384" width="9" style="48"/>
  </cols>
  <sheetData>
    <row r="1" customHeight="1" spans="1:10">
      <c r="A1" s="91" t="s">
        <v>144</v>
      </c>
      <c r="B1" s="92"/>
      <c r="C1" s="198"/>
      <c r="D1" s="92"/>
      <c r="E1" s="94"/>
      <c r="F1" s="92"/>
      <c r="G1" s="92"/>
      <c r="H1" s="92"/>
      <c r="I1" s="92"/>
      <c r="J1" s="92"/>
    </row>
    <row r="2" customHeight="1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customHeight="1" spans="1:10">
      <c r="A3" s="6" t="s">
        <v>145</v>
      </c>
      <c r="B3" s="6" t="s">
        <v>146</v>
      </c>
      <c r="C3" s="6" t="s">
        <v>147</v>
      </c>
      <c r="D3" s="16" t="s">
        <v>13</v>
      </c>
      <c r="E3" s="16" t="s">
        <v>148</v>
      </c>
      <c r="F3" s="6" t="s">
        <v>149</v>
      </c>
      <c r="G3" s="6" t="s">
        <v>150</v>
      </c>
      <c r="H3" s="6">
        <v>3</v>
      </c>
      <c r="I3" s="6" t="s">
        <v>31</v>
      </c>
      <c r="J3" s="6" t="s">
        <v>17</v>
      </c>
    </row>
    <row r="4" customHeight="1" spans="1:10">
      <c r="A4" s="6" t="s">
        <v>145</v>
      </c>
      <c r="B4" s="6" t="s">
        <v>146</v>
      </c>
      <c r="C4" s="6" t="s">
        <v>147</v>
      </c>
      <c r="D4" s="80"/>
      <c r="E4" s="80"/>
      <c r="F4" s="6" t="s">
        <v>151</v>
      </c>
      <c r="G4" s="6" t="s">
        <v>59</v>
      </c>
      <c r="H4" s="6">
        <v>3</v>
      </c>
      <c r="I4" s="6" t="s">
        <v>31</v>
      </c>
      <c r="J4" s="6" t="s">
        <v>17</v>
      </c>
    </row>
    <row r="5" customHeight="1" spans="1:10">
      <c r="A5" s="6" t="s">
        <v>145</v>
      </c>
      <c r="B5" s="6" t="s">
        <v>146</v>
      </c>
      <c r="C5" s="6" t="s">
        <v>147</v>
      </c>
      <c r="D5" s="49"/>
      <c r="E5" s="49"/>
      <c r="F5" s="6" t="s">
        <v>148</v>
      </c>
      <c r="G5" s="6" t="s">
        <v>15</v>
      </c>
      <c r="H5" s="6">
        <v>3</v>
      </c>
      <c r="I5" s="6" t="s">
        <v>16</v>
      </c>
      <c r="J5" s="6" t="s">
        <v>17</v>
      </c>
    </row>
    <row r="6" customHeight="1" spans="1:10">
      <c r="A6" s="6" t="s">
        <v>145</v>
      </c>
      <c r="B6" s="6" t="s">
        <v>146</v>
      </c>
      <c r="C6" s="6" t="s">
        <v>152</v>
      </c>
      <c r="D6" s="16" t="s">
        <v>13</v>
      </c>
      <c r="E6" s="16" t="s">
        <v>153</v>
      </c>
      <c r="F6" s="6" t="s">
        <v>154</v>
      </c>
      <c r="G6" s="6" t="s">
        <v>59</v>
      </c>
      <c r="H6" s="6">
        <v>3</v>
      </c>
      <c r="I6" s="6" t="s">
        <v>31</v>
      </c>
      <c r="J6" s="6" t="s">
        <v>17</v>
      </c>
    </row>
    <row r="7" customHeight="1" spans="1:10">
      <c r="A7" s="6" t="s">
        <v>145</v>
      </c>
      <c r="B7" s="6" t="s">
        <v>146</v>
      </c>
      <c r="C7" s="6" t="s">
        <v>152</v>
      </c>
      <c r="D7" s="80"/>
      <c r="E7" s="80"/>
      <c r="F7" s="6" t="s">
        <v>153</v>
      </c>
      <c r="G7" s="6" t="s">
        <v>15</v>
      </c>
      <c r="H7" s="6">
        <v>3</v>
      </c>
      <c r="I7" s="6" t="s">
        <v>16</v>
      </c>
      <c r="J7" s="6" t="s">
        <v>17</v>
      </c>
    </row>
    <row r="8" customHeight="1" spans="1:10">
      <c r="A8" s="6" t="s">
        <v>145</v>
      </c>
      <c r="B8" s="6" t="s">
        <v>146</v>
      </c>
      <c r="C8" s="6" t="s">
        <v>152</v>
      </c>
      <c r="D8" s="49"/>
      <c r="E8" s="49"/>
      <c r="F8" s="6" t="s">
        <v>155</v>
      </c>
      <c r="G8" s="6" t="s">
        <v>150</v>
      </c>
      <c r="H8" s="6">
        <v>3</v>
      </c>
      <c r="I8" s="6" t="s">
        <v>31</v>
      </c>
      <c r="J8" s="6" t="s">
        <v>17</v>
      </c>
    </row>
    <row r="9" customHeight="1" spans="1:10">
      <c r="A9" s="6" t="s">
        <v>145</v>
      </c>
      <c r="B9" s="6" t="s">
        <v>146</v>
      </c>
      <c r="C9" s="6" t="s">
        <v>156</v>
      </c>
      <c r="D9" s="16" t="s">
        <v>13</v>
      </c>
      <c r="E9" s="16" t="s">
        <v>157</v>
      </c>
      <c r="F9" s="6" t="s">
        <v>158</v>
      </c>
      <c r="G9" s="6" t="s">
        <v>159</v>
      </c>
      <c r="H9" s="6">
        <v>6</v>
      </c>
      <c r="I9" s="6" t="s">
        <v>31</v>
      </c>
      <c r="J9" s="6" t="s">
        <v>17</v>
      </c>
    </row>
    <row r="10" customHeight="1" spans="1:10">
      <c r="A10" s="6" t="s">
        <v>145</v>
      </c>
      <c r="B10" s="6" t="s">
        <v>146</v>
      </c>
      <c r="C10" s="6" t="s">
        <v>156</v>
      </c>
      <c r="D10" s="80"/>
      <c r="E10" s="80"/>
      <c r="F10" s="6" t="s">
        <v>160</v>
      </c>
      <c r="G10" s="6" t="s">
        <v>161</v>
      </c>
      <c r="H10" s="6">
        <v>6</v>
      </c>
      <c r="I10" s="6" t="s">
        <v>31</v>
      </c>
      <c r="J10" s="6" t="s">
        <v>17</v>
      </c>
    </row>
    <row r="11" customHeight="1" spans="1:10">
      <c r="A11" s="6" t="s">
        <v>145</v>
      </c>
      <c r="B11" s="6" t="s">
        <v>146</v>
      </c>
      <c r="C11" s="6" t="s">
        <v>156</v>
      </c>
      <c r="D11" s="80"/>
      <c r="E11" s="80"/>
      <c r="F11" s="6" t="s">
        <v>162</v>
      </c>
      <c r="G11" s="6" t="s">
        <v>161</v>
      </c>
      <c r="H11" s="6">
        <v>6</v>
      </c>
      <c r="I11" s="6" t="s">
        <v>31</v>
      </c>
      <c r="J11" s="6" t="s">
        <v>17</v>
      </c>
    </row>
    <row r="12" customHeight="1" spans="1:10">
      <c r="A12" s="6" t="s">
        <v>145</v>
      </c>
      <c r="B12" s="6" t="s">
        <v>146</v>
      </c>
      <c r="C12" s="6" t="s">
        <v>156</v>
      </c>
      <c r="D12" s="80"/>
      <c r="E12" s="80"/>
      <c r="F12" s="6" t="s">
        <v>163</v>
      </c>
      <c r="G12" s="6" t="s">
        <v>150</v>
      </c>
      <c r="H12" s="6">
        <v>6</v>
      </c>
      <c r="I12" s="6" t="s">
        <v>31</v>
      </c>
      <c r="J12" s="6" t="s">
        <v>17</v>
      </c>
    </row>
    <row r="13" customHeight="1" spans="1:10">
      <c r="A13" s="6" t="s">
        <v>145</v>
      </c>
      <c r="B13" s="6" t="s">
        <v>146</v>
      </c>
      <c r="C13" s="6" t="s">
        <v>156</v>
      </c>
      <c r="D13" s="80"/>
      <c r="E13" s="80"/>
      <c r="F13" s="6" t="s">
        <v>157</v>
      </c>
      <c r="G13" s="6" t="s">
        <v>15</v>
      </c>
      <c r="H13" s="6">
        <v>6</v>
      </c>
      <c r="I13" s="6" t="s">
        <v>16</v>
      </c>
      <c r="J13" s="6" t="s">
        <v>17</v>
      </c>
    </row>
    <row r="14" customHeight="1" spans="1:10">
      <c r="A14" s="6" t="s">
        <v>145</v>
      </c>
      <c r="B14" s="6" t="s">
        <v>146</v>
      </c>
      <c r="C14" s="6" t="s">
        <v>156</v>
      </c>
      <c r="D14" s="80"/>
      <c r="E14" s="80"/>
      <c r="F14" s="6" t="s">
        <v>164</v>
      </c>
      <c r="G14" s="6" t="s">
        <v>59</v>
      </c>
      <c r="H14" s="6">
        <v>6</v>
      </c>
      <c r="I14" s="6" t="s">
        <v>16</v>
      </c>
      <c r="J14" s="6" t="s">
        <v>17</v>
      </c>
    </row>
    <row r="15" customHeight="1" spans="1:10">
      <c r="A15" s="6" t="s">
        <v>145</v>
      </c>
      <c r="B15" s="6" t="s">
        <v>146</v>
      </c>
      <c r="C15" s="6" t="s">
        <v>165</v>
      </c>
      <c r="D15" s="16" t="s">
        <v>13</v>
      </c>
      <c r="E15" s="16" t="s">
        <v>166</v>
      </c>
      <c r="F15" s="6" t="s">
        <v>167</v>
      </c>
      <c r="G15" s="6" t="s">
        <v>161</v>
      </c>
      <c r="H15" s="6">
        <v>6</v>
      </c>
      <c r="I15" s="6" t="s">
        <v>31</v>
      </c>
      <c r="J15" s="6" t="s">
        <v>17</v>
      </c>
    </row>
    <row r="16" customHeight="1" spans="1:10">
      <c r="A16" s="6" t="s">
        <v>145</v>
      </c>
      <c r="B16" s="6" t="s">
        <v>146</v>
      </c>
      <c r="C16" s="6" t="s">
        <v>165</v>
      </c>
      <c r="D16" s="80"/>
      <c r="E16" s="80"/>
      <c r="F16" s="6" t="s">
        <v>168</v>
      </c>
      <c r="G16" s="6" t="s">
        <v>159</v>
      </c>
      <c r="H16" s="6">
        <v>6</v>
      </c>
      <c r="I16" s="6" t="s">
        <v>31</v>
      </c>
      <c r="J16" s="6" t="s">
        <v>17</v>
      </c>
    </row>
    <row r="17" customHeight="1" spans="1:10">
      <c r="A17" s="6" t="s">
        <v>145</v>
      </c>
      <c r="B17" s="6" t="s">
        <v>146</v>
      </c>
      <c r="C17" s="6" t="s">
        <v>165</v>
      </c>
      <c r="D17" s="80"/>
      <c r="E17" s="80"/>
      <c r="F17" s="6" t="s">
        <v>169</v>
      </c>
      <c r="G17" s="6" t="s">
        <v>59</v>
      </c>
      <c r="H17" s="6">
        <v>6</v>
      </c>
      <c r="I17" s="6" t="s">
        <v>31</v>
      </c>
      <c r="J17" s="6" t="s">
        <v>17</v>
      </c>
    </row>
    <row r="18" customHeight="1" spans="1:10">
      <c r="A18" s="6" t="s">
        <v>145</v>
      </c>
      <c r="B18" s="6" t="s">
        <v>146</v>
      </c>
      <c r="C18" s="6" t="s">
        <v>165</v>
      </c>
      <c r="D18" s="80"/>
      <c r="E18" s="80"/>
      <c r="F18" s="6" t="s">
        <v>166</v>
      </c>
      <c r="G18" s="6" t="s">
        <v>15</v>
      </c>
      <c r="H18" s="6">
        <v>6</v>
      </c>
      <c r="I18" s="6" t="s">
        <v>16</v>
      </c>
      <c r="J18" s="6" t="s">
        <v>17</v>
      </c>
    </row>
    <row r="19" customHeight="1" spans="1:10">
      <c r="A19" s="6" t="s">
        <v>145</v>
      </c>
      <c r="B19" s="6" t="s">
        <v>146</v>
      </c>
      <c r="C19" s="6" t="s">
        <v>165</v>
      </c>
      <c r="D19" s="80"/>
      <c r="E19" s="80"/>
      <c r="F19" s="6" t="s">
        <v>170</v>
      </c>
      <c r="G19" s="6" t="s">
        <v>161</v>
      </c>
      <c r="H19" s="6">
        <v>6</v>
      </c>
      <c r="I19" s="6" t="s">
        <v>31</v>
      </c>
      <c r="J19" s="6" t="s">
        <v>17</v>
      </c>
    </row>
    <row r="20" customHeight="1" spans="1:10">
      <c r="A20" s="6" t="s">
        <v>145</v>
      </c>
      <c r="B20" s="6" t="s">
        <v>146</v>
      </c>
      <c r="C20" s="6" t="s">
        <v>165</v>
      </c>
      <c r="D20" s="49"/>
      <c r="E20" s="49"/>
      <c r="F20" s="6" t="s">
        <v>171</v>
      </c>
      <c r="G20" s="6" t="s">
        <v>150</v>
      </c>
      <c r="H20" s="6">
        <v>6</v>
      </c>
      <c r="I20" s="6" t="s">
        <v>31</v>
      </c>
      <c r="J20" s="6" t="s">
        <v>17</v>
      </c>
    </row>
    <row r="21" customHeight="1" spans="1:10">
      <c r="A21" s="6" t="s">
        <v>145</v>
      </c>
      <c r="B21" s="6" t="s">
        <v>146</v>
      </c>
      <c r="C21" s="6" t="s">
        <v>172</v>
      </c>
      <c r="D21" s="6" t="s">
        <v>13</v>
      </c>
      <c r="E21" s="102" t="s">
        <v>173</v>
      </c>
      <c r="F21" s="102" t="s">
        <v>173</v>
      </c>
      <c r="G21" s="6"/>
      <c r="H21" s="6">
        <v>2</v>
      </c>
      <c r="I21" s="6" t="s">
        <v>16</v>
      </c>
      <c r="J21" s="6" t="s">
        <v>17</v>
      </c>
    </row>
    <row r="22" customHeight="1" spans="1:10">
      <c r="A22" s="6" t="s">
        <v>145</v>
      </c>
      <c r="B22" s="6" t="s">
        <v>146</v>
      </c>
      <c r="C22" s="6" t="s">
        <v>172</v>
      </c>
      <c r="D22" s="6"/>
      <c r="E22" s="102"/>
      <c r="F22" s="102" t="s">
        <v>174</v>
      </c>
      <c r="G22" s="6"/>
      <c r="H22" s="6">
        <v>2</v>
      </c>
      <c r="I22" s="6" t="s">
        <v>31</v>
      </c>
      <c r="J22" s="6" t="s">
        <v>17</v>
      </c>
    </row>
    <row r="23" customHeight="1" spans="1:10">
      <c r="A23" s="6" t="s">
        <v>145</v>
      </c>
      <c r="B23" s="6" t="s">
        <v>146</v>
      </c>
      <c r="C23" s="102" t="s">
        <v>172</v>
      </c>
      <c r="D23" s="6" t="s">
        <v>13</v>
      </c>
      <c r="E23" s="102" t="s">
        <v>175</v>
      </c>
      <c r="F23" s="102" t="s">
        <v>175</v>
      </c>
      <c r="G23" s="102"/>
      <c r="H23" s="6">
        <v>3</v>
      </c>
      <c r="I23" s="6" t="s">
        <v>16</v>
      </c>
      <c r="J23" s="6" t="s">
        <v>17</v>
      </c>
    </row>
    <row r="24" customHeight="1" spans="1:10">
      <c r="A24" s="6" t="s">
        <v>145</v>
      </c>
      <c r="B24" s="6" t="s">
        <v>146</v>
      </c>
      <c r="C24" s="102"/>
      <c r="D24" s="6"/>
      <c r="E24" s="102"/>
      <c r="F24" s="102" t="s">
        <v>176</v>
      </c>
      <c r="G24" s="102"/>
      <c r="H24" s="6">
        <v>3</v>
      </c>
      <c r="I24" s="6" t="s">
        <v>31</v>
      </c>
      <c r="J24" s="6" t="s">
        <v>17</v>
      </c>
    </row>
    <row r="25" customHeight="1" spans="1:10">
      <c r="A25" s="6" t="s">
        <v>145</v>
      </c>
      <c r="B25" s="6" t="s">
        <v>146</v>
      </c>
      <c r="C25" s="102"/>
      <c r="D25" s="6"/>
      <c r="E25" s="102"/>
      <c r="F25" s="102" t="s">
        <v>177</v>
      </c>
      <c r="G25" s="102"/>
      <c r="H25" s="6">
        <v>3</v>
      </c>
      <c r="I25" s="6" t="s">
        <v>31</v>
      </c>
      <c r="J25" s="6" t="s">
        <v>17</v>
      </c>
    </row>
    <row r="26" customHeight="1" spans="1:10">
      <c r="A26" s="6" t="s">
        <v>145</v>
      </c>
      <c r="B26" s="6" t="s">
        <v>146</v>
      </c>
      <c r="C26" s="102" t="s">
        <v>178</v>
      </c>
      <c r="D26" s="6" t="s">
        <v>13</v>
      </c>
      <c r="E26" s="102" t="s">
        <v>179</v>
      </c>
      <c r="F26" s="102" t="s">
        <v>179</v>
      </c>
      <c r="G26" s="102" t="s">
        <v>15</v>
      </c>
      <c r="H26" s="6">
        <v>2</v>
      </c>
      <c r="I26" s="6" t="s">
        <v>16</v>
      </c>
      <c r="J26" s="6" t="s">
        <v>17</v>
      </c>
    </row>
    <row r="27" customHeight="1" spans="1:10">
      <c r="A27" s="6" t="s">
        <v>145</v>
      </c>
      <c r="B27" s="6" t="s">
        <v>146</v>
      </c>
      <c r="C27" s="102"/>
      <c r="D27" s="6"/>
      <c r="E27" s="102"/>
      <c r="F27" s="102" t="s">
        <v>180</v>
      </c>
      <c r="G27" s="102" t="s">
        <v>181</v>
      </c>
      <c r="H27" s="6">
        <v>2</v>
      </c>
      <c r="I27" s="6" t="s">
        <v>31</v>
      </c>
      <c r="J27" s="6" t="s">
        <v>17</v>
      </c>
    </row>
    <row r="28" customHeight="1" spans="1:10">
      <c r="A28" s="6" t="s">
        <v>145</v>
      </c>
      <c r="B28" s="6" t="s">
        <v>146</v>
      </c>
      <c r="C28" s="6" t="s">
        <v>182</v>
      </c>
      <c r="D28" s="6" t="s">
        <v>13</v>
      </c>
      <c r="E28" s="127" t="s">
        <v>183</v>
      </c>
      <c r="F28" s="127" t="s">
        <v>183</v>
      </c>
      <c r="G28" s="127" t="s">
        <v>184</v>
      </c>
      <c r="H28" s="6">
        <v>5</v>
      </c>
      <c r="I28" s="6" t="s">
        <v>16</v>
      </c>
      <c r="J28" s="6" t="s">
        <v>17</v>
      </c>
    </row>
    <row r="29" customHeight="1" spans="1:10">
      <c r="A29" s="6" t="s">
        <v>145</v>
      </c>
      <c r="B29" s="6" t="s">
        <v>146</v>
      </c>
      <c r="C29" s="6" t="s">
        <v>182</v>
      </c>
      <c r="D29" s="6"/>
      <c r="E29" s="127"/>
      <c r="F29" s="127" t="s">
        <v>185</v>
      </c>
      <c r="G29" s="127" t="s">
        <v>186</v>
      </c>
      <c r="H29" s="6">
        <v>5</v>
      </c>
      <c r="I29" s="6" t="s">
        <v>31</v>
      </c>
      <c r="J29" s="6" t="s">
        <v>17</v>
      </c>
    </row>
    <row r="30" customHeight="1" spans="1:10">
      <c r="A30" s="6" t="s">
        <v>145</v>
      </c>
      <c r="B30" s="6" t="s">
        <v>146</v>
      </c>
      <c r="C30" s="6" t="s">
        <v>182</v>
      </c>
      <c r="D30" s="6"/>
      <c r="E30" s="127"/>
      <c r="F30" s="127" t="s">
        <v>187</v>
      </c>
      <c r="G30" s="127" t="s">
        <v>159</v>
      </c>
      <c r="H30" s="6">
        <v>5</v>
      </c>
      <c r="I30" s="6" t="s">
        <v>31</v>
      </c>
      <c r="J30" s="6" t="s">
        <v>17</v>
      </c>
    </row>
    <row r="31" customHeight="1" spans="1:10">
      <c r="A31" s="6" t="s">
        <v>145</v>
      </c>
      <c r="B31" s="6" t="s">
        <v>146</v>
      </c>
      <c r="C31" s="6" t="s">
        <v>182</v>
      </c>
      <c r="D31" s="6"/>
      <c r="E31" s="127"/>
      <c r="F31" s="127" t="s">
        <v>188</v>
      </c>
      <c r="G31" s="127" t="s">
        <v>189</v>
      </c>
      <c r="H31" s="6">
        <v>5</v>
      </c>
      <c r="I31" s="6" t="s">
        <v>31</v>
      </c>
      <c r="J31" s="6" t="s">
        <v>17</v>
      </c>
    </row>
    <row r="32" customHeight="1" spans="1:10">
      <c r="A32" s="6" t="s">
        <v>145</v>
      </c>
      <c r="B32" s="6" t="s">
        <v>146</v>
      </c>
      <c r="C32" s="6" t="s">
        <v>182</v>
      </c>
      <c r="D32" s="6"/>
      <c r="E32" s="127"/>
      <c r="F32" s="127" t="s">
        <v>190</v>
      </c>
      <c r="G32" s="127" t="s">
        <v>191</v>
      </c>
      <c r="H32" s="6">
        <v>5</v>
      </c>
      <c r="I32" s="6" t="s">
        <v>31</v>
      </c>
      <c r="J32" s="6" t="s">
        <v>17</v>
      </c>
    </row>
    <row r="33" customHeight="1" spans="1:10">
      <c r="A33" s="6" t="s">
        <v>145</v>
      </c>
      <c r="B33" s="6" t="s">
        <v>146</v>
      </c>
      <c r="C33" s="49" t="s">
        <v>192</v>
      </c>
      <c r="D33" s="80" t="s">
        <v>13</v>
      </c>
      <c r="E33" s="82" t="s">
        <v>193</v>
      </c>
      <c r="F33" s="199" t="s">
        <v>193</v>
      </c>
      <c r="G33" s="199" t="s">
        <v>15</v>
      </c>
      <c r="H33" s="73">
        <v>6</v>
      </c>
      <c r="I33" s="6" t="s">
        <v>16</v>
      </c>
      <c r="J33" s="6" t="s">
        <v>17</v>
      </c>
    </row>
    <row r="34" customHeight="1" spans="1:10">
      <c r="A34" s="6" t="s">
        <v>145</v>
      </c>
      <c r="B34" s="6" t="s">
        <v>146</v>
      </c>
      <c r="C34" s="49" t="s">
        <v>192</v>
      </c>
      <c r="D34" s="80"/>
      <c r="E34" s="83"/>
      <c r="F34" s="199" t="s">
        <v>194</v>
      </c>
      <c r="G34" s="199" t="s">
        <v>195</v>
      </c>
      <c r="H34" s="73">
        <v>6</v>
      </c>
      <c r="I34" s="6" t="s">
        <v>31</v>
      </c>
      <c r="J34" s="6" t="s">
        <v>17</v>
      </c>
    </row>
    <row r="35" customHeight="1" spans="1:10">
      <c r="A35" s="6" t="s">
        <v>145</v>
      </c>
      <c r="B35" s="6" t="s">
        <v>146</v>
      </c>
      <c r="C35" s="49" t="s">
        <v>192</v>
      </c>
      <c r="D35" s="80"/>
      <c r="E35" s="83"/>
      <c r="F35" s="199" t="s">
        <v>196</v>
      </c>
      <c r="G35" s="199" t="s">
        <v>197</v>
      </c>
      <c r="H35" s="73">
        <v>6</v>
      </c>
      <c r="I35" s="6" t="s">
        <v>31</v>
      </c>
      <c r="J35" s="6" t="s">
        <v>17</v>
      </c>
    </row>
    <row r="36" customHeight="1" spans="1:10">
      <c r="A36" s="6" t="s">
        <v>145</v>
      </c>
      <c r="B36" s="6" t="s">
        <v>146</v>
      </c>
      <c r="C36" s="49" t="s">
        <v>192</v>
      </c>
      <c r="D36" s="80"/>
      <c r="E36" s="83"/>
      <c r="F36" s="199" t="s">
        <v>198</v>
      </c>
      <c r="G36" s="199" t="s">
        <v>199</v>
      </c>
      <c r="H36" s="73">
        <v>6</v>
      </c>
      <c r="I36" s="6" t="s">
        <v>31</v>
      </c>
      <c r="J36" s="6" t="s">
        <v>17</v>
      </c>
    </row>
    <row r="37" customHeight="1" spans="1:10">
      <c r="A37" s="6" t="s">
        <v>145</v>
      </c>
      <c r="B37" s="6" t="s">
        <v>146</v>
      </c>
      <c r="C37" s="49" t="s">
        <v>192</v>
      </c>
      <c r="D37" s="80"/>
      <c r="E37" s="83"/>
      <c r="F37" s="199" t="s">
        <v>200</v>
      </c>
      <c r="G37" s="199" t="s">
        <v>195</v>
      </c>
      <c r="H37" s="73">
        <v>6</v>
      </c>
      <c r="I37" s="6" t="s">
        <v>31</v>
      </c>
      <c r="J37" s="6" t="s">
        <v>17</v>
      </c>
    </row>
    <row r="38" customHeight="1" spans="1:10">
      <c r="A38" s="6" t="s">
        <v>145</v>
      </c>
      <c r="B38" s="6" t="s">
        <v>146</v>
      </c>
      <c r="C38" s="49" t="s">
        <v>192</v>
      </c>
      <c r="D38" s="80"/>
      <c r="E38" s="84"/>
      <c r="F38" s="199" t="s">
        <v>201</v>
      </c>
      <c r="G38" s="199" t="s">
        <v>202</v>
      </c>
      <c r="H38" s="73">
        <v>6</v>
      </c>
      <c r="I38" s="6" t="s">
        <v>31</v>
      </c>
      <c r="J38" s="6" t="s">
        <v>17</v>
      </c>
    </row>
    <row r="39" customHeight="1" spans="1:10">
      <c r="A39" s="6" t="s">
        <v>145</v>
      </c>
      <c r="B39" s="6" t="s">
        <v>146</v>
      </c>
      <c r="C39" s="49" t="s">
        <v>178</v>
      </c>
      <c r="D39" s="6" t="s">
        <v>13</v>
      </c>
      <c r="E39" s="73" t="s">
        <v>203</v>
      </c>
      <c r="F39" s="199" t="s">
        <v>203</v>
      </c>
      <c r="G39" s="199" t="s">
        <v>15</v>
      </c>
      <c r="H39" s="73">
        <v>3</v>
      </c>
      <c r="I39" s="6" t="s">
        <v>16</v>
      </c>
      <c r="J39" s="6" t="s">
        <v>17</v>
      </c>
    </row>
    <row r="40" customHeight="1" spans="1:10">
      <c r="A40" s="6" t="s">
        <v>145</v>
      </c>
      <c r="B40" s="6" t="s">
        <v>146</v>
      </c>
      <c r="C40" s="49" t="s">
        <v>178</v>
      </c>
      <c r="D40" s="6"/>
      <c r="E40" s="73"/>
      <c r="F40" s="199" t="s">
        <v>204</v>
      </c>
      <c r="G40" s="199" t="s">
        <v>184</v>
      </c>
      <c r="H40" s="73">
        <v>3</v>
      </c>
      <c r="I40" s="6" t="s">
        <v>31</v>
      </c>
      <c r="J40" s="6" t="s">
        <v>17</v>
      </c>
    </row>
    <row r="41" customHeight="1" spans="1:10">
      <c r="A41" s="6" t="s">
        <v>145</v>
      </c>
      <c r="B41" s="6" t="s">
        <v>146</v>
      </c>
      <c r="C41" s="49" t="s">
        <v>178</v>
      </c>
      <c r="D41" s="6"/>
      <c r="E41" s="73"/>
      <c r="F41" s="199" t="s">
        <v>205</v>
      </c>
      <c r="G41" s="199" t="s">
        <v>186</v>
      </c>
      <c r="H41" s="73">
        <v>3</v>
      </c>
      <c r="I41" s="6" t="s">
        <v>31</v>
      </c>
      <c r="J41" s="6" t="s">
        <v>17</v>
      </c>
    </row>
    <row r="42" customHeight="1" spans="1:10">
      <c r="A42" s="6" t="s">
        <v>145</v>
      </c>
      <c r="B42" s="6" t="s">
        <v>146</v>
      </c>
      <c r="C42" s="6" t="s">
        <v>206</v>
      </c>
      <c r="D42" s="16" t="s">
        <v>13</v>
      </c>
      <c r="E42" s="16" t="s">
        <v>207</v>
      </c>
      <c r="F42" s="6" t="s">
        <v>207</v>
      </c>
      <c r="G42" s="6" t="s">
        <v>15</v>
      </c>
      <c r="H42" s="6">
        <v>2</v>
      </c>
      <c r="I42" s="6" t="s">
        <v>16</v>
      </c>
      <c r="J42" s="6" t="s">
        <v>17</v>
      </c>
    </row>
    <row r="43" customHeight="1" spans="1:10">
      <c r="A43" s="6" t="s">
        <v>145</v>
      </c>
      <c r="B43" s="6" t="s">
        <v>146</v>
      </c>
      <c r="C43" s="6" t="s">
        <v>206</v>
      </c>
      <c r="D43" s="49"/>
      <c r="E43" s="49"/>
      <c r="F43" s="6" t="s">
        <v>208</v>
      </c>
      <c r="G43" s="6" t="s">
        <v>181</v>
      </c>
      <c r="H43" s="6">
        <v>2</v>
      </c>
      <c r="I43" s="6" t="s">
        <v>31</v>
      </c>
      <c r="J43" s="6" t="s">
        <v>17</v>
      </c>
    </row>
    <row r="44" customHeight="1" spans="1:10">
      <c r="A44" s="116" t="s">
        <v>38</v>
      </c>
      <c r="B44" s="116"/>
      <c r="C44" s="116"/>
      <c r="D44" s="200"/>
      <c r="E44" s="36">
        <f>COUNTIF(D3:D43,"Y")</f>
        <v>11</v>
      </c>
      <c r="F44" s="36"/>
      <c r="G44" s="36"/>
      <c r="H44" s="36">
        <f>COUNT(H3:H43)</f>
        <v>41</v>
      </c>
      <c r="I44" s="36"/>
      <c r="J44" s="36">
        <f>COUNTIF(I3:I43,"是")</f>
        <v>12</v>
      </c>
    </row>
    <row r="45" customHeight="1" spans="1:10">
      <c r="A45" s="6" t="s">
        <v>145</v>
      </c>
      <c r="B45" s="6" t="s">
        <v>209</v>
      </c>
      <c r="C45" s="6" t="s">
        <v>210</v>
      </c>
      <c r="D45" s="16" t="s">
        <v>13</v>
      </c>
      <c r="E45" s="6" t="s">
        <v>211</v>
      </c>
      <c r="F45" s="6" t="s">
        <v>212</v>
      </c>
      <c r="G45" s="6" t="s">
        <v>43</v>
      </c>
      <c r="H45" s="6">
        <v>5</v>
      </c>
      <c r="I45" s="6" t="s">
        <v>31</v>
      </c>
      <c r="J45" s="6" t="s">
        <v>17</v>
      </c>
    </row>
    <row r="46" customHeight="1" spans="1:10">
      <c r="A46" s="6" t="s">
        <v>145</v>
      </c>
      <c r="B46" s="6" t="s">
        <v>209</v>
      </c>
      <c r="C46" s="6" t="s">
        <v>210</v>
      </c>
      <c r="D46" s="80"/>
      <c r="E46" s="6"/>
      <c r="F46" s="6" t="s">
        <v>213</v>
      </c>
      <c r="G46" s="6" t="s">
        <v>214</v>
      </c>
      <c r="H46" s="6">
        <v>5</v>
      </c>
      <c r="I46" s="6" t="s">
        <v>31</v>
      </c>
      <c r="J46" s="6" t="s">
        <v>17</v>
      </c>
    </row>
    <row r="47" customHeight="1" spans="1:10">
      <c r="A47" s="6" t="s">
        <v>145</v>
      </c>
      <c r="B47" s="6" t="s">
        <v>209</v>
      </c>
      <c r="C47" s="6" t="s">
        <v>210</v>
      </c>
      <c r="D47" s="80"/>
      <c r="E47" s="6"/>
      <c r="F47" s="6" t="s">
        <v>211</v>
      </c>
      <c r="G47" s="6" t="s">
        <v>15</v>
      </c>
      <c r="H47" s="6">
        <v>5</v>
      </c>
      <c r="I47" s="6" t="s">
        <v>16</v>
      </c>
      <c r="J47" s="6" t="s">
        <v>17</v>
      </c>
    </row>
    <row r="48" customHeight="1" spans="1:10">
      <c r="A48" s="6" t="s">
        <v>145</v>
      </c>
      <c r="B48" s="6" t="s">
        <v>209</v>
      </c>
      <c r="C48" s="6" t="s">
        <v>210</v>
      </c>
      <c r="D48" s="80"/>
      <c r="E48" s="6"/>
      <c r="F48" s="6" t="s">
        <v>215</v>
      </c>
      <c r="G48" s="6" t="s">
        <v>43</v>
      </c>
      <c r="H48" s="6">
        <v>5</v>
      </c>
      <c r="I48" s="6" t="s">
        <v>31</v>
      </c>
      <c r="J48" s="6" t="s">
        <v>17</v>
      </c>
    </row>
    <row r="49" customHeight="1" spans="1:10">
      <c r="A49" s="6" t="s">
        <v>145</v>
      </c>
      <c r="B49" s="6" t="s">
        <v>209</v>
      </c>
      <c r="C49" s="6" t="s">
        <v>210</v>
      </c>
      <c r="D49" s="49"/>
      <c r="E49" s="6"/>
      <c r="F49" s="6" t="s">
        <v>216</v>
      </c>
      <c r="G49" s="6" t="s">
        <v>214</v>
      </c>
      <c r="H49" s="6">
        <v>5</v>
      </c>
      <c r="I49" s="6" t="s">
        <v>31</v>
      </c>
      <c r="J49" s="6" t="s">
        <v>17</v>
      </c>
    </row>
    <row r="50" customHeight="1" spans="1:10">
      <c r="A50" s="6" t="s">
        <v>145</v>
      </c>
      <c r="B50" s="6" t="s">
        <v>209</v>
      </c>
      <c r="C50" s="6" t="s">
        <v>217</v>
      </c>
      <c r="D50" s="16" t="s">
        <v>13</v>
      </c>
      <c r="E50" s="16" t="s">
        <v>218</v>
      </c>
      <c r="F50" s="6" t="s">
        <v>219</v>
      </c>
      <c r="G50" s="6" t="s">
        <v>150</v>
      </c>
      <c r="H50" s="6">
        <v>4</v>
      </c>
      <c r="I50" s="6" t="s">
        <v>31</v>
      </c>
      <c r="J50" s="6" t="s">
        <v>17</v>
      </c>
    </row>
    <row r="51" customHeight="1" spans="1:10">
      <c r="A51" s="6" t="s">
        <v>145</v>
      </c>
      <c r="B51" s="6" t="s">
        <v>209</v>
      </c>
      <c r="C51" s="6" t="s">
        <v>217</v>
      </c>
      <c r="D51" s="80"/>
      <c r="E51" s="80"/>
      <c r="F51" s="6" t="s">
        <v>220</v>
      </c>
      <c r="G51" s="6" t="s">
        <v>161</v>
      </c>
      <c r="H51" s="6">
        <v>4</v>
      </c>
      <c r="I51" s="6" t="s">
        <v>31</v>
      </c>
      <c r="J51" s="6" t="s">
        <v>17</v>
      </c>
    </row>
    <row r="52" customHeight="1" spans="1:10">
      <c r="A52" s="6" t="s">
        <v>145</v>
      </c>
      <c r="B52" s="6" t="s">
        <v>209</v>
      </c>
      <c r="C52" s="6" t="s">
        <v>217</v>
      </c>
      <c r="D52" s="80"/>
      <c r="E52" s="80"/>
      <c r="F52" s="6" t="s">
        <v>221</v>
      </c>
      <c r="G52" s="6" t="s">
        <v>59</v>
      </c>
      <c r="H52" s="6">
        <v>4</v>
      </c>
      <c r="I52" s="6" t="s">
        <v>16</v>
      </c>
      <c r="J52" s="6" t="s">
        <v>17</v>
      </c>
    </row>
    <row r="53" customHeight="1" spans="1:10">
      <c r="A53" s="6" t="s">
        <v>145</v>
      </c>
      <c r="B53" s="6" t="s">
        <v>209</v>
      </c>
      <c r="C53" s="6" t="s">
        <v>217</v>
      </c>
      <c r="D53" s="49"/>
      <c r="E53" s="49"/>
      <c r="F53" s="6" t="s">
        <v>218</v>
      </c>
      <c r="G53" s="6" t="s">
        <v>15</v>
      </c>
      <c r="H53" s="6">
        <v>4</v>
      </c>
      <c r="I53" s="6" t="s">
        <v>16</v>
      </c>
      <c r="J53" s="6" t="s">
        <v>17</v>
      </c>
    </row>
    <row r="54" customHeight="1" spans="1:10">
      <c r="A54" s="6" t="s">
        <v>145</v>
      </c>
      <c r="B54" s="6" t="s">
        <v>209</v>
      </c>
      <c r="C54" s="6" t="s">
        <v>210</v>
      </c>
      <c r="D54" s="16" t="s">
        <v>13</v>
      </c>
      <c r="E54" s="16" t="s">
        <v>222</v>
      </c>
      <c r="F54" s="6" t="s">
        <v>223</v>
      </c>
      <c r="G54" s="6" t="s">
        <v>161</v>
      </c>
      <c r="H54" s="6">
        <v>6</v>
      </c>
      <c r="I54" s="6" t="s">
        <v>31</v>
      </c>
      <c r="J54" s="6" t="s">
        <v>17</v>
      </c>
    </row>
    <row r="55" customHeight="1" spans="1:10">
      <c r="A55" s="6" t="s">
        <v>145</v>
      </c>
      <c r="B55" s="6" t="s">
        <v>209</v>
      </c>
      <c r="C55" s="6" t="s">
        <v>210</v>
      </c>
      <c r="D55" s="80"/>
      <c r="E55" s="80"/>
      <c r="F55" s="6" t="s">
        <v>224</v>
      </c>
      <c r="G55" s="6" t="s">
        <v>59</v>
      </c>
      <c r="H55" s="6">
        <v>6</v>
      </c>
      <c r="I55" s="6" t="s">
        <v>31</v>
      </c>
      <c r="J55" s="6" t="s">
        <v>17</v>
      </c>
    </row>
    <row r="56" customHeight="1" spans="1:10">
      <c r="A56" s="6" t="s">
        <v>145</v>
      </c>
      <c r="B56" s="6" t="s">
        <v>209</v>
      </c>
      <c r="C56" s="6" t="s">
        <v>210</v>
      </c>
      <c r="D56" s="80"/>
      <c r="E56" s="80"/>
      <c r="F56" s="6" t="s">
        <v>225</v>
      </c>
      <c r="G56" s="6" t="s">
        <v>159</v>
      </c>
      <c r="H56" s="6">
        <v>6</v>
      </c>
      <c r="I56" s="6" t="s">
        <v>31</v>
      </c>
      <c r="J56" s="6" t="s">
        <v>17</v>
      </c>
    </row>
    <row r="57" customHeight="1" spans="1:10">
      <c r="A57" s="6" t="s">
        <v>145</v>
      </c>
      <c r="B57" s="6" t="s">
        <v>209</v>
      </c>
      <c r="C57" s="6" t="s">
        <v>210</v>
      </c>
      <c r="D57" s="80"/>
      <c r="E57" s="80"/>
      <c r="F57" s="6" t="s">
        <v>226</v>
      </c>
      <c r="G57" s="6" t="s">
        <v>150</v>
      </c>
      <c r="H57" s="6">
        <v>6</v>
      </c>
      <c r="I57" s="6" t="s">
        <v>31</v>
      </c>
      <c r="J57" s="6" t="s">
        <v>17</v>
      </c>
    </row>
    <row r="58" customHeight="1" spans="1:10">
      <c r="A58" s="6" t="s">
        <v>145</v>
      </c>
      <c r="B58" s="6" t="s">
        <v>209</v>
      </c>
      <c r="C58" s="6" t="s">
        <v>210</v>
      </c>
      <c r="D58" s="80"/>
      <c r="E58" s="80"/>
      <c r="F58" s="6" t="s">
        <v>227</v>
      </c>
      <c r="G58" s="6" t="s">
        <v>150</v>
      </c>
      <c r="H58" s="6">
        <v>6</v>
      </c>
      <c r="I58" s="6" t="s">
        <v>31</v>
      </c>
      <c r="J58" s="6" t="s">
        <v>17</v>
      </c>
    </row>
    <row r="59" customHeight="1" spans="1:10">
      <c r="A59" s="6" t="s">
        <v>145</v>
      </c>
      <c r="B59" s="6" t="s">
        <v>209</v>
      </c>
      <c r="C59" s="6" t="s">
        <v>210</v>
      </c>
      <c r="D59" s="49"/>
      <c r="E59" s="49"/>
      <c r="F59" s="6" t="s">
        <v>222</v>
      </c>
      <c r="G59" s="6" t="s">
        <v>15</v>
      </c>
      <c r="H59" s="6">
        <v>6</v>
      </c>
      <c r="I59" s="6" t="s">
        <v>16</v>
      </c>
      <c r="J59" s="6" t="s">
        <v>17</v>
      </c>
    </row>
    <row r="60" customHeight="1" spans="1:10">
      <c r="A60" s="6" t="s">
        <v>145</v>
      </c>
      <c r="B60" s="6" t="s">
        <v>209</v>
      </c>
      <c r="C60" s="6" t="s">
        <v>228</v>
      </c>
      <c r="D60" s="16" t="s">
        <v>13</v>
      </c>
      <c r="E60" s="16" t="s">
        <v>229</v>
      </c>
      <c r="F60" s="6" t="s">
        <v>230</v>
      </c>
      <c r="G60" s="6" t="s">
        <v>59</v>
      </c>
      <c r="H60" s="6">
        <v>3</v>
      </c>
      <c r="I60" s="6" t="s">
        <v>31</v>
      </c>
      <c r="J60" s="6" t="s">
        <v>17</v>
      </c>
    </row>
    <row r="61" customHeight="1" spans="1:10">
      <c r="A61" s="6" t="s">
        <v>145</v>
      </c>
      <c r="B61" s="6" t="s">
        <v>209</v>
      </c>
      <c r="C61" s="6" t="s">
        <v>228</v>
      </c>
      <c r="D61" s="80"/>
      <c r="E61" s="80"/>
      <c r="F61" s="6" t="s">
        <v>231</v>
      </c>
      <c r="G61" s="6" t="s">
        <v>150</v>
      </c>
      <c r="H61" s="6">
        <v>3</v>
      </c>
      <c r="I61" s="6" t="s">
        <v>31</v>
      </c>
      <c r="J61" s="6" t="s">
        <v>17</v>
      </c>
    </row>
    <row r="62" customHeight="1" spans="1:10">
      <c r="A62" s="6" t="s">
        <v>145</v>
      </c>
      <c r="B62" s="6" t="s">
        <v>209</v>
      </c>
      <c r="C62" s="6" t="s">
        <v>228</v>
      </c>
      <c r="D62" s="49"/>
      <c r="E62" s="49"/>
      <c r="F62" s="6" t="s">
        <v>229</v>
      </c>
      <c r="G62" s="6" t="s">
        <v>15</v>
      </c>
      <c r="H62" s="6">
        <v>3</v>
      </c>
      <c r="I62" s="6" t="s">
        <v>16</v>
      </c>
      <c r="J62" s="6" t="s">
        <v>17</v>
      </c>
    </row>
    <row r="63" customHeight="1" spans="1:10">
      <c r="A63" s="6" t="s">
        <v>145</v>
      </c>
      <c r="B63" s="6" t="s">
        <v>209</v>
      </c>
      <c r="C63" s="6" t="s">
        <v>232</v>
      </c>
      <c r="D63" s="16" t="s">
        <v>13</v>
      </c>
      <c r="E63" s="16" t="s">
        <v>233</v>
      </c>
      <c r="F63" s="6" t="s">
        <v>234</v>
      </c>
      <c r="G63" s="6" t="s">
        <v>150</v>
      </c>
      <c r="H63" s="6">
        <v>3</v>
      </c>
      <c r="I63" s="6" t="s">
        <v>31</v>
      </c>
      <c r="J63" s="6" t="s">
        <v>17</v>
      </c>
    </row>
    <row r="64" customHeight="1" spans="1:10">
      <c r="A64" s="6" t="s">
        <v>145</v>
      </c>
      <c r="B64" s="6" t="s">
        <v>209</v>
      </c>
      <c r="C64" s="6" t="s">
        <v>232</v>
      </c>
      <c r="D64" s="80"/>
      <c r="E64" s="80"/>
      <c r="F64" s="6" t="s">
        <v>233</v>
      </c>
      <c r="G64" s="6" t="s">
        <v>15</v>
      </c>
      <c r="H64" s="6">
        <v>3</v>
      </c>
      <c r="I64" s="6" t="s">
        <v>16</v>
      </c>
      <c r="J64" s="6" t="s">
        <v>17</v>
      </c>
    </row>
    <row r="65" customHeight="1" spans="1:10">
      <c r="A65" s="6" t="s">
        <v>145</v>
      </c>
      <c r="B65" s="6" t="s">
        <v>209</v>
      </c>
      <c r="C65" s="6" t="s">
        <v>232</v>
      </c>
      <c r="D65" s="49"/>
      <c r="E65" s="49"/>
      <c r="F65" s="6" t="s">
        <v>235</v>
      </c>
      <c r="G65" s="6" t="s">
        <v>59</v>
      </c>
      <c r="H65" s="6">
        <v>3</v>
      </c>
      <c r="I65" s="6" t="s">
        <v>31</v>
      </c>
      <c r="J65" s="6" t="s">
        <v>17</v>
      </c>
    </row>
    <row r="66" customHeight="1" spans="1:10">
      <c r="A66" s="6" t="s">
        <v>145</v>
      </c>
      <c r="B66" s="6" t="s">
        <v>209</v>
      </c>
      <c r="C66" s="6" t="s">
        <v>236</v>
      </c>
      <c r="D66" s="16" t="s">
        <v>13</v>
      </c>
      <c r="E66" s="16" t="s">
        <v>237</v>
      </c>
      <c r="F66" s="6" t="s">
        <v>238</v>
      </c>
      <c r="G66" s="6" t="s">
        <v>59</v>
      </c>
      <c r="H66" s="6">
        <v>2</v>
      </c>
      <c r="I66" s="6" t="s">
        <v>31</v>
      </c>
      <c r="J66" s="6" t="s">
        <v>17</v>
      </c>
    </row>
    <row r="67" customHeight="1" spans="1:10">
      <c r="A67" s="6" t="s">
        <v>145</v>
      </c>
      <c r="B67" s="6" t="s">
        <v>209</v>
      </c>
      <c r="C67" s="6" t="s">
        <v>236</v>
      </c>
      <c r="D67" s="49"/>
      <c r="E67" s="49"/>
      <c r="F67" s="6" t="s">
        <v>237</v>
      </c>
      <c r="G67" s="6" t="s">
        <v>15</v>
      </c>
      <c r="H67" s="6">
        <v>2</v>
      </c>
      <c r="I67" s="6" t="s">
        <v>16</v>
      </c>
      <c r="J67" s="6" t="s">
        <v>17</v>
      </c>
    </row>
    <row r="68" customHeight="1" spans="1:10">
      <c r="A68" s="6" t="s">
        <v>145</v>
      </c>
      <c r="B68" s="6" t="s">
        <v>209</v>
      </c>
      <c r="C68" s="6" t="s">
        <v>239</v>
      </c>
      <c r="D68" s="16" t="s">
        <v>13</v>
      </c>
      <c r="E68" s="16" t="s">
        <v>240</v>
      </c>
      <c r="F68" s="6" t="s">
        <v>241</v>
      </c>
      <c r="G68" s="6" t="s">
        <v>43</v>
      </c>
      <c r="H68" s="6">
        <v>6</v>
      </c>
      <c r="I68" s="6" t="s">
        <v>31</v>
      </c>
      <c r="J68" s="6" t="s">
        <v>17</v>
      </c>
    </row>
    <row r="69" customHeight="1" spans="1:10">
      <c r="A69" s="6" t="s">
        <v>145</v>
      </c>
      <c r="B69" s="6" t="s">
        <v>209</v>
      </c>
      <c r="C69" s="6" t="s">
        <v>239</v>
      </c>
      <c r="D69" s="80"/>
      <c r="E69" s="80"/>
      <c r="F69" s="6" t="s">
        <v>242</v>
      </c>
      <c r="G69" s="6" t="s">
        <v>159</v>
      </c>
      <c r="H69" s="6">
        <v>6</v>
      </c>
      <c r="I69" s="6" t="s">
        <v>31</v>
      </c>
      <c r="J69" s="6" t="s">
        <v>17</v>
      </c>
    </row>
    <row r="70" customHeight="1" spans="1:10">
      <c r="A70" s="6" t="s">
        <v>145</v>
      </c>
      <c r="B70" s="6" t="s">
        <v>209</v>
      </c>
      <c r="C70" s="6" t="s">
        <v>239</v>
      </c>
      <c r="D70" s="80"/>
      <c r="E70" s="80"/>
      <c r="F70" s="6" t="s">
        <v>243</v>
      </c>
      <c r="G70" s="6" t="s">
        <v>161</v>
      </c>
      <c r="H70" s="6">
        <v>6</v>
      </c>
      <c r="I70" s="6" t="s">
        <v>31</v>
      </c>
      <c r="J70" s="6" t="s">
        <v>17</v>
      </c>
    </row>
    <row r="71" customHeight="1" spans="1:10">
      <c r="A71" s="6" t="s">
        <v>145</v>
      </c>
      <c r="B71" s="6" t="s">
        <v>209</v>
      </c>
      <c r="C71" s="6" t="s">
        <v>239</v>
      </c>
      <c r="D71" s="80"/>
      <c r="E71" s="80"/>
      <c r="F71" s="6" t="s">
        <v>244</v>
      </c>
      <c r="G71" s="6" t="s">
        <v>161</v>
      </c>
      <c r="H71" s="6">
        <v>6</v>
      </c>
      <c r="I71" s="6" t="s">
        <v>31</v>
      </c>
      <c r="J71" s="6" t="s">
        <v>17</v>
      </c>
    </row>
    <row r="72" customHeight="1" spans="1:10">
      <c r="A72" s="6" t="s">
        <v>145</v>
      </c>
      <c r="B72" s="6" t="s">
        <v>209</v>
      </c>
      <c r="C72" s="6" t="s">
        <v>239</v>
      </c>
      <c r="D72" s="80"/>
      <c r="E72" s="80"/>
      <c r="F72" s="6" t="s">
        <v>245</v>
      </c>
      <c r="G72" s="6" t="s">
        <v>59</v>
      </c>
      <c r="H72" s="6">
        <v>6</v>
      </c>
      <c r="I72" s="6" t="s">
        <v>16</v>
      </c>
      <c r="J72" s="6" t="s">
        <v>17</v>
      </c>
    </row>
    <row r="73" customHeight="1" spans="1:10">
      <c r="A73" s="6" t="s">
        <v>145</v>
      </c>
      <c r="B73" s="6" t="s">
        <v>209</v>
      </c>
      <c r="C73" s="6" t="s">
        <v>239</v>
      </c>
      <c r="D73" s="49"/>
      <c r="E73" s="49"/>
      <c r="F73" s="6" t="s">
        <v>240</v>
      </c>
      <c r="G73" s="6" t="s">
        <v>15</v>
      </c>
      <c r="H73" s="6">
        <v>6</v>
      </c>
      <c r="I73" s="6" t="s">
        <v>16</v>
      </c>
      <c r="J73" s="6" t="s">
        <v>17</v>
      </c>
    </row>
    <row r="74" customHeight="1" spans="1:10">
      <c r="A74" s="6" t="s">
        <v>145</v>
      </c>
      <c r="B74" s="6" t="s">
        <v>209</v>
      </c>
      <c r="C74" s="6" t="s">
        <v>246</v>
      </c>
      <c r="D74" s="16" t="s">
        <v>13</v>
      </c>
      <c r="E74" s="16" t="s">
        <v>247</v>
      </c>
      <c r="F74" s="6" t="s">
        <v>248</v>
      </c>
      <c r="G74" s="6" t="s">
        <v>59</v>
      </c>
      <c r="H74" s="6">
        <v>4</v>
      </c>
      <c r="I74" s="6" t="s">
        <v>31</v>
      </c>
      <c r="J74" s="6" t="s">
        <v>17</v>
      </c>
    </row>
    <row r="75" customHeight="1" spans="1:10">
      <c r="A75" s="6" t="s">
        <v>145</v>
      </c>
      <c r="B75" s="6" t="s">
        <v>209</v>
      </c>
      <c r="C75" s="6" t="s">
        <v>246</v>
      </c>
      <c r="D75" s="80"/>
      <c r="E75" s="80"/>
      <c r="F75" s="6" t="s">
        <v>249</v>
      </c>
      <c r="G75" s="6" t="s">
        <v>150</v>
      </c>
      <c r="H75" s="6">
        <v>4</v>
      </c>
      <c r="I75" s="6" t="s">
        <v>31</v>
      </c>
      <c r="J75" s="6" t="s">
        <v>17</v>
      </c>
    </row>
    <row r="76" customHeight="1" spans="1:10">
      <c r="A76" s="6" t="s">
        <v>145</v>
      </c>
      <c r="B76" s="6" t="s">
        <v>209</v>
      </c>
      <c r="C76" s="6" t="s">
        <v>246</v>
      </c>
      <c r="D76" s="80"/>
      <c r="E76" s="80"/>
      <c r="F76" s="6" t="s">
        <v>250</v>
      </c>
      <c r="G76" s="6" t="s">
        <v>251</v>
      </c>
      <c r="H76" s="6">
        <v>4</v>
      </c>
      <c r="I76" s="6" t="s">
        <v>31</v>
      </c>
      <c r="J76" s="6" t="s">
        <v>17</v>
      </c>
    </row>
    <row r="77" customHeight="1" spans="1:10">
      <c r="A77" s="6" t="s">
        <v>145</v>
      </c>
      <c r="B77" s="6" t="s">
        <v>209</v>
      </c>
      <c r="C77" s="6" t="s">
        <v>246</v>
      </c>
      <c r="D77" s="49"/>
      <c r="E77" s="49"/>
      <c r="F77" s="6" t="s">
        <v>247</v>
      </c>
      <c r="G77" s="6" t="s">
        <v>15</v>
      </c>
      <c r="H77" s="6">
        <v>4</v>
      </c>
      <c r="I77" s="6" t="s">
        <v>16</v>
      </c>
      <c r="J77" s="6" t="s">
        <v>17</v>
      </c>
    </row>
    <row r="78" customHeight="1" spans="1:10">
      <c r="A78" s="6" t="s">
        <v>145</v>
      </c>
      <c r="B78" s="6" t="s">
        <v>209</v>
      </c>
      <c r="C78" s="201" t="s">
        <v>252</v>
      </c>
      <c r="D78" s="6" t="s">
        <v>13</v>
      </c>
      <c r="E78" s="202" t="s">
        <v>253</v>
      </c>
      <c r="F78" s="6" t="s">
        <v>253</v>
      </c>
      <c r="G78" s="36"/>
      <c r="H78" s="6">
        <v>3</v>
      </c>
      <c r="I78" s="36" t="s">
        <v>16</v>
      </c>
      <c r="J78" s="6" t="s">
        <v>17</v>
      </c>
    </row>
    <row r="79" customHeight="1" spans="1:10">
      <c r="A79" s="6" t="s">
        <v>145</v>
      </c>
      <c r="B79" s="6" t="s">
        <v>209</v>
      </c>
      <c r="C79" s="201" t="s">
        <v>252</v>
      </c>
      <c r="D79" s="6"/>
      <c r="E79" s="202"/>
      <c r="F79" s="6" t="s">
        <v>254</v>
      </c>
      <c r="G79" s="36"/>
      <c r="H79" s="6">
        <v>3</v>
      </c>
      <c r="I79" s="6" t="s">
        <v>31</v>
      </c>
      <c r="J79" s="6" t="s">
        <v>17</v>
      </c>
    </row>
    <row r="80" customHeight="1" spans="1:10">
      <c r="A80" s="6" t="s">
        <v>145</v>
      </c>
      <c r="B80" s="6" t="s">
        <v>209</v>
      </c>
      <c r="C80" s="201" t="s">
        <v>252</v>
      </c>
      <c r="D80" s="6"/>
      <c r="E80" s="202"/>
      <c r="F80" s="6" t="s">
        <v>255</v>
      </c>
      <c r="G80" s="36"/>
      <c r="H80" s="6">
        <v>3</v>
      </c>
      <c r="I80" s="6" t="s">
        <v>31</v>
      </c>
      <c r="J80" s="6" t="s">
        <v>17</v>
      </c>
    </row>
    <row r="81" customHeight="1" spans="1:10">
      <c r="A81" s="6" t="s">
        <v>145</v>
      </c>
      <c r="B81" s="6" t="s">
        <v>209</v>
      </c>
      <c r="C81" s="201" t="s">
        <v>210</v>
      </c>
      <c r="D81" s="6" t="s">
        <v>13</v>
      </c>
      <c r="E81" s="202" t="s">
        <v>256</v>
      </c>
      <c r="F81" s="6" t="s">
        <v>256</v>
      </c>
      <c r="G81" s="36"/>
      <c r="H81" s="6">
        <v>5</v>
      </c>
      <c r="I81" s="6" t="s">
        <v>16</v>
      </c>
      <c r="J81" s="6" t="s">
        <v>17</v>
      </c>
    </row>
    <row r="82" customHeight="1" spans="1:10">
      <c r="A82" s="6" t="s">
        <v>145</v>
      </c>
      <c r="B82" s="6" t="s">
        <v>209</v>
      </c>
      <c r="C82" s="201" t="s">
        <v>210</v>
      </c>
      <c r="D82" s="6"/>
      <c r="E82" s="202"/>
      <c r="F82" s="6" t="s">
        <v>257</v>
      </c>
      <c r="G82" s="36"/>
      <c r="H82" s="6">
        <v>5</v>
      </c>
      <c r="I82" s="6" t="s">
        <v>31</v>
      </c>
      <c r="J82" s="6" t="s">
        <v>17</v>
      </c>
    </row>
    <row r="83" customHeight="1" spans="1:10">
      <c r="A83" s="6" t="s">
        <v>145</v>
      </c>
      <c r="B83" s="6" t="s">
        <v>209</v>
      </c>
      <c r="C83" s="201" t="s">
        <v>210</v>
      </c>
      <c r="D83" s="6"/>
      <c r="E83" s="202"/>
      <c r="F83" s="6" t="s">
        <v>258</v>
      </c>
      <c r="G83" s="36"/>
      <c r="H83" s="6">
        <v>5</v>
      </c>
      <c r="I83" s="6" t="s">
        <v>31</v>
      </c>
      <c r="J83" s="6" t="s">
        <v>17</v>
      </c>
    </row>
    <row r="84" customHeight="1" spans="1:10">
      <c r="A84" s="6" t="s">
        <v>145</v>
      </c>
      <c r="B84" s="6" t="s">
        <v>209</v>
      </c>
      <c r="C84" s="201" t="s">
        <v>210</v>
      </c>
      <c r="D84" s="6"/>
      <c r="E84" s="202"/>
      <c r="F84" s="6" t="s">
        <v>259</v>
      </c>
      <c r="G84" s="36"/>
      <c r="H84" s="6">
        <v>5</v>
      </c>
      <c r="I84" s="6" t="s">
        <v>31</v>
      </c>
      <c r="J84" s="6" t="s">
        <v>17</v>
      </c>
    </row>
    <row r="85" customHeight="1" spans="1:10">
      <c r="A85" s="6" t="s">
        <v>145</v>
      </c>
      <c r="B85" s="6" t="s">
        <v>209</v>
      </c>
      <c r="C85" s="102" t="s">
        <v>210</v>
      </c>
      <c r="D85" s="6"/>
      <c r="E85" s="202"/>
      <c r="F85" s="6" t="s">
        <v>260</v>
      </c>
      <c r="G85" s="36"/>
      <c r="H85" s="6">
        <v>5</v>
      </c>
      <c r="I85" s="6" t="s">
        <v>31</v>
      </c>
      <c r="J85" s="6" t="s">
        <v>17</v>
      </c>
    </row>
    <row r="86" customHeight="1" spans="1:10">
      <c r="A86" s="6" t="s">
        <v>145</v>
      </c>
      <c r="B86" s="6" t="s">
        <v>209</v>
      </c>
      <c r="C86" s="6" t="s">
        <v>261</v>
      </c>
      <c r="D86" s="36" t="s">
        <v>13</v>
      </c>
      <c r="E86" s="203" t="s">
        <v>262</v>
      </c>
      <c r="F86" s="203" t="s">
        <v>262</v>
      </c>
      <c r="G86" s="36"/>
      <c r="H86" s="6">
        <v>2</v>
      </c>
      <c r="I86" s="6" t="s">
        <v>16</v>
      </c>
      <c r="J86" s="6" t="s">
        <v>17</v>
      </c>
    </row>
    <row r="87" customHeight="1" spans="1:10">
      <c r="A87" s="6" t="s">
        <v>145</v>
      </c>
      <c r="B87" s="6" t="s">
        <v>209</v>
      </c>
      <c r="C87" s="6" t="s">
        <v>261</v>
      </c>
      <c r="D87" s="36"/>
      <c r="E87" s="203"/>
      <c r="F87" s="203" t="s">
        <v>263</v>
      </c>
      <c r="G87" s="36"/>
      <c r="H87" s="6">
        <v>2</v>
      </c>
      <c r="I87" s="6" t="s">
        <v>31</v>
      </c>
      <c r="J87" s="6" t="s">
        <v>17</v>
      </c>
    </row>
    <row r="88" customHeight="1" spans="1:10">
      <c r="A88" s="6" t="s">
        <v>145</v>
      </c>
      <c r="B88" s="6" t="s">
        <v>209</v>
      </c>
      <c r="C88" s="6" t="s">
        <v>264</v>
      </c>
      <c r="D88" s="6" t="s">
        <v>13</v>
      </c>
      <c r="E88" s="127" t="s">
        <v>265</v>
      </c>
      <c r="F88" s="9" t="s">
        <v>265</v>
      </c>
      <c r="G88" s="127"/>
      <c r="H88" s="6">
        <v>6</v>
      </c>
      <c r="I88" s="6" t="s">
        <v>31</v>
      </c>
      <c r="J88" s="6" t="s">
        <v>17</v>
      </c>
    </row>
    <row r="89" customHeight="1" spans="1:10">
      <c r="A89" s="6" t="s">
        <v>145</v>
      </c>
      <c r="B89" s="6" t="s">
        <v>209</v>
      </c>
      <c r="C89" s="6" t="s">
        <v>264</v>
      </c>
      <c r="D89" s="6"/>
      <c r="E89" s="127"/>
      <c r="F89" s="9" t="s">
        <v>266</v>
      </c>
      <c r="G89" s="127"/>
      <c r="H89" s="6">
        <v>6</v>
      </c>
      <c r="I89" s="6" t="s">
        <v>31</v>
      </c>
      <c r="J89" s="6" t="s">
        <v>17</v>
      </c>
    </row>
    <row r="90" customHeight="1" spans="1:10">
      <c r="A90" s="6" t="s">
        <v>145</v>
      </c>
      <c r="B90" s="6" t="s">
        <v>209</v>
      </c>
      <c r="C90" s="6" t="s">
        <v>264</v>
      </c>
      <c r="D90" s="6"/>
      <c r="E90" s="127"/>
      <c r="F90" s="127" t="s">
        <v>267</v>
      </c>
      <c r="G90" s="127"/>
      <c r="H90" s="6">
        <v>6</v>
      </c>
      <c r="I90" s="6" t="s">
        <v>31</v>
      </c>
      <c r="J90" s="6" t="s">
        <v>17</v>
      </c>
    </row>
    <row r="91" customHeight="1" spans="1:10">
      <c r="A91" s="6" t="s">
        <v>145</v>
      </c>
      <c r="B91" s="6" t="s">
        <v>209</v>
      </c>
      <c r="C91" s="6" t="s">
        <v>264</v>
      </c>
      <c r="D91" s="6"/>
      <c r="E91" s="127"/>
      <c r="F91" s="127" t="s">
        <v>268</v>
      </c>
      <c r="G91" s="127"/>
      <c r="H91" s="6">
        <v>6</v>
      </c>
      <c r="I91" s="6" t="s">
        <v>31</v>
      </c>
      <c r="J91" s="6" t="s">
        <v>17</v>
      </c>
    </row>
    <row r="92" customHeight="1" spans="1:10">
      <c r="A92" s="6" t="s">
        <v>145</v>
      </c>
      <c r="B92" s="6" t="s">
        <v>209</v>
      </c>
      <c r="C92" s="6" t="s">
        <v>264</v>
      </c>
      <c r="D92" s="6"/>
      <c r="E92" s="127"/>
      <c r="F92" s="127" t="s">
        <v>269</v>
      </c>
      <c r="G92" s="127"/>
      <c r="H92" s="6">
        <v>6</v>
      </c>
      <c r="I92" s="6" t="s">
        <v>31</v>
      </c>
      <c r="J92" s="6" t="s">
        <v>17</v>
      </c>
    </row>
    <row r="93" customHeight="1" spans="1:10">
      <c r="A93" s="6" t="s">
        <v>145</v>
      </c>
      <c r="B93" s="6" t="s">
        <v>209</v>
      </c>
      <c r="C93" s="6" t="s">
        <v>264</v>
      </c>
      <c r="D93" s="6"/>
      <c r="E93" s="127"/>
      <c r="F93" s="127" t="s">
        <v>270</v>
      </c>
      <c r="G93" s="127"/>
      <c r="H93" s="6">
        <v>6</v>
      </c>
      <c r="I93" s="6" t="s">
        <v>31</v>
      </c>
      <c r="J93" s="6" t="s">
        <v>17</v>
      </c>
    </row>
    <row r="94" customHeight="1" spans="1:10">
      <c r="A94" s="6" t="s">
        <v>145</v>
      </c>
      <c r="B94" s="6" t="s">
        <v>209</v>
      </c>
      <c r="C94" s="204" t="s">
        <v>271</v>
      </c>
      <c r="D94" s="16" t="s">
        <v>13</v>
      </c>
      <c r="E94" s="205" t="s">
        <v>272</v>
      </c>
      <c r="F94" s="202" t="s">
        <v>272</v>
      </c>
      <c r="G94" s="205"/>
      <c r="H94" s="6">
        <v>6</v>
      </c>
      <c r="I94" s="6" t="s">
        <v>31</v>
      </c>
      <c r="J94" s="6" t="s">
        <v>17</v>
      </c>
    </row>
    <row r="95" customHeight="1" spans="1:10">
      <c r="A95" s="6" t="s">
        <v>145</v>
      </c>
      <c r="B95" s="6" t="s">
        <v>209</v>
      </c>
      <c r="C95" s="206"/>
      <c r="D95" s="80"/>
      <c r="E95" s="207"/>
      <c r="F95" s="202" t="s">
        <v>273</v>
      </c>
      <c r="G95" s="207"/>
      <c r="H95" s="6">
        <v>6</v>
      </c>
      <c r="I95" s="6" t="s">
        <v>31</v>
      </c>
      <c r="J95" s="6" t="s">
        <v>17</v>
      </c>
    </row>
    <row r="96" customHeight="1" spans="1:10">
      <c r="A96" s="6" t="s">
        <v>145</v>
      </c>
      <c r="B96" s="6" t="s">
        <v>209</v>
      </c>
      <c r="C96" s="206"/>
      <c r="D96" s="80"/>
      <c r="E96" s="207"/>
      <c r="F96" s="202" t="s">
        <v>274</v>
      </c>
      <c r="G96" s="207"/>
      <c r="H96" s="6">
        <v>6</v>
      </c>
      <c r="I96" s="6" t="s">
        <v>31</v>
      </c>
      <c r="J96" s="6" t="s">
        <v>17</v>
      </c>
    </row>
    <row r="97" customHeight="1" spans="1:10">
      <c r="A97" s="6" t="s">
        <v>145</v>
      </c>
      <c r="B97" s="6" t="s">
        <v>209</v>
      </c>
      <c r="C97" s="206"/>
      <c r="D97" s="80"/>
      <c r="E97" s="207"/>
      <c r="F97" s="202" t="s">
        <v>275</v>
      </c>
      <c r="G97" s="207"/>
      <c r="H97" s="6">
        <v>6</v>
      </c>
      <c r="I97" s="6" t="s">
        <v>31</v>
      </c>
      <c r="J97" s="6" t="s">
        <v>17</v>
      </c>
    </row>
    <row r="98" customHeight="1" spans="1:10">
      <c r="A98" s="6" t="s">
        <v>145</v>
      </c>
      <c r="B98" s="6" t="s">
        <v>209</v>
      </c>
      <c r="C98" s="206"/>
      <c r="D98" s="80"/>
      <c r="E98" s="207"/>
      <c r="F98" s="202" t="s">
        <v>276</v>
      </c>
      <c r="G98" s="207"/>
      <c r="H98" s="6">
        <v>6</v>
      </c>
      <c r="I98" s="6" t="s">
        <v>31</v>
      </c>
      <c r="J98" s="6" t="s">
        <v>17</v>
      </c>
    </row>
    <row r="99" customHeight="1" spans="1:10">
      <c r="A99" s="6" t="s">
        <v>145</v>
      </c>
      <c r="B99" s="6" t="s">
        <v>209</v>
      </c>
      <c r="C99" s="208"/>
      <c r="D99" s="49"/>
      <c r="E99" s="209"/>
      <c r="F99" s="202" t="s">
        <v>277</v>
      </c>
      <c r="G99" s="209"/>
      <c r="H99" s="6">
        <v>6</v>
      </c>
      <c r="I99" s="6" t="s">
        <v>31</v>
      </c>
      <c r="J99" s="6" t="s">
        <v>17</v>
      </c>
    </row>
    <row r="100" customHeight="1" spans="1:10">
      <c r="A100" s="6" t="s">
        <v>145</v>
      </c>
      <c r="B100" s="6" t="s">
        <v>209</v>
      </c>
      <c r="C100" s="201" t="s">
        <v>278</v>
      </c>
      <c r="D100" s="80" t="s">
        <v>13</v>
      </c>
      <c r="E100" s="205" t="s">
        <v>279</v>
      </c>
      <c r="F100" s="202" t="s">
        <v>279</v>
      </c>
      <c r="G100" s="202" t="s">
        <v>15</v>
      </c>
      <c r="H100" s="202">
        <v>2</v>
      </c>
      <c r="I100" s="6" t="s">
        <v>16</v>
      </c>
      <c r="J100" s="6" t="s">
        <v>17</v>
      </c>
    </row>
    <row r="101" customHeight="1" spans="1:10">
      <c r="A101" s="6" t="s">
        <v>145</v>
      </c>
      <c r="B101" s="6" t="s">
        <v>209</v>
      </c>
      <c r="C101" s="201"/>
      <c r="D101" s="49"/>
      <c r="E101" s="209"/>
      <c r="F101" s="202" t="s">
        <v>280</v>
      </c>
      <c r="G101" s="202" t="s">
        <v>184</v>
      </c>
      <c r="H101" s="202">
        <v>2</v>
      </c>
      <c r="I101" s="6" t="s">
        <v>31</v>
      </c>
      <c r="J101" s="6" t="s">
        <v>17</v>
      </c>
    </row>
    <row r="102" customHeight="1" spans="1:10">
      <c r="A102" s="6" t="s">
        <v>145</v>
      </c>
      <c r="B102" s="6" t="s">
        <v>209</v>
      </c>
      <c r="C102" s="210" t="s">
        <v>271</v>
      </c>
      <c r="D102" s="80" t="s">
        <v>13</v>
      </c>
      <c r="E102" s="195" t="s">
        <v>281</v>
      </c>
      <c r="F102" s="33" t="s">
        <v>281</v>
      </c>
      <c r="G102" s="199" t="s">
        <v>15</v>
      </c>
      <c r="H102" s="73">
        <v>2</v>
      </c>
      <c r="I102" s="6" t="s">
        <v>31</v>
      </c>
      <c r="J102" s="6" t="s">
        <v>17</v>
      </c>
    </row>
    <row r="103" customHeight="1" spans="1:10">
      <c r="A103" s="6" t="s">
        <v>145</v>
      </c>
      <c r="B103" s="6" t="s">
        <v>209</v>
      </c>
      <c r="C103" s="211"/>
      <c r="D103" s="49"/>
      <c r="E103" s="30"/>
      <c r="F103" s="33" t="s">
        <v>282</v>
      </c>
      <c r="G103" s="199" t="s">
        <v>181</v>
      </c>
      <c r="H103" s="73">
        <v>2</v>
      </c>
      <c r="I103" s="6" t="s">
        <v>31</v>
      </c>
      <c r="J103" s="6" t="s">
        <v>17</v>
      </c>
    </row>
    <row r="104" customHeight="1" spans="1:10">
      <c r="A104" s="6" t="s">
        <v>145</v>
      </c>
      <c r="B104" s="6" t="s">
        <v>209</v>
      </c>
      <c r="C104" s="211" t="s">
        <v>283</v>
      </c>
      <c r="D104" s="80" t="s">
        <v>13</v>
      </c>
      <c r="E104" s="82" t="s">
        <v>284</v>
      </c>
      <c r="F104" s="199" t="s">
        <v>284</v>
      </c>
      <c r="G104" s="199" t="s">
        <v>15</v>
      </c>
      <c r="H104" s="73">
        <v>4</v>
      </c>
      <c r="I104" s="6" t="s">
        <v>16</v>
      </c>
      <c r="J104" s="6" t="s">
        <v>17</v>
      </c>
    </row>
    <row r="105" customHeight="1" spans="1:10">
      <c r="A105" s="6" t="s">
        <v>145</v>
      </c>
      <c r="B105" s="6" t="s">
        <v>209</v>
      </c>
      <c r="C105" s="211" t="s">
        <v>283</v>
      </c>
      <c r="D105" s="80"/>
      <c r="E105" s="83"/>
      <c r="F105" s="199" t="s">
        <v>285</v>
      </c>
      <c r="G105" s="199" t="s">
        <v>186</v>
      </c>
      <c r="H105" s="73">
        <v>4</v>
      </c>
      <c r="I105" s="6" t="s">
        <v>31</v>
      </c>
      <c r="J105" s="6" t="s">
        <v>17</v>
      </c>
    </row>
    <row r="106" customHeight="1" spans="1:10">
      <c r="A106" s="6" t="s">
        <v>145</v>
      </c>
      <c r="B106" s="6" t="s">
        <v>209</v>
      </c>
      <c r="C106" s="211" t="s">
        <v>283</v>
      </c>
      <c r="D106" s="80"/>
      <c r="E106" s="83"/>
      <c r="F106" s="199" t="s">
        <v>286</v>
      </c>
      <c r="G106" s="199" t="s">
        <v>189</v>
      </c>
      <c r="H106" s="73">
        <v>4</v>
      </c>
      <c r="I106" s="6" t="s">
        <v>31</v>
      </c>
      <c r="J106" s="6" t="s">
        <v>17</v>
      </c>
    </row>
    <row r="107" customHeight="1" spans="1:10">
      <c r="A107" s="6" t="s">
        <v>145</v>
      </c>
      <c r="B107" s="6" t="s">
        <v>209</v>
      </c>
      <c r="C107" s="211" t="s">
        <v>283</v>
      </c>
      <c r="D107" s="80"/>
      <c r="E107" s="84"/>
      <c r="F107" s="199" t="s">
        <v>287</v>
      </c>
      <c r="G107" s="199" t="s">
        <v>191</v>
      </c>
      <c r="H107" s="73">
        <v>4</v>
      </c>
      <c r="I107" s="6" t="s">
        <v>31</v>
      </c>
      <c r="J107" s="6" t="s">
        <v>17</v>
      </c>
    </row>
    <row r="108" customHeight="1" spans="1:10">
      <c r="A108" s="36" t="s">
        <v>38</v>
      </c>
      <c r="B108" s="37"/>
      <c r="C108" s="37"/>
      <c r="D108" s="212"/>
      <c r="E108" s="37">
        <f>COUNTIF(D45:D107,"Y")</f>
        <v>16</v>
      </c>
      <c r="F108" s="37"/>
      <c r="G108" s="37"/>
      <c r="H108" s="37">
        <f>COUNT(H45:H107)</f>
        <v>63</v>
      </c>
      <c r="I108" s="37"/>
      <c r="J108" s="37">
        <f>COUNTIF(I45:I107,"是")</f>
        <v>15</v>
      </c>
    </row>
    <row r="109" customHeight="1" spans="1:10">
      <c r="A109" s="6" t="s">
        <v>145</v>
      </c>
      <c r="B109" s="6" t="s">
        <v>288</v>
      </c>
      <c r="C109" s="6" t="s">
        <v>289</v>
      </c>
      <c r="D109" s="22" t="s">
        <v>13</v>
      </c>
      <c r="E109" s="16" t="s">
        <v>290</v>
      </c>
      <c r="F109" s="6" t="s">
        <v>291</v>
      </c>
      <c r="G109" s="6" t="s">
        <v>150</v>
      </c>
      <c r="H109" s="15">
        <v>3</v>
      </c>
      <c r="I109" s="6" t="s">
        <v>31</v>
      </c>
      <c r="J109" s="6" t="s">
        <v>17</v>
      </c>
    </row>
    <row r="110" customHeight="1" spans="1:10">
      <c r="A110" s="6" t="s">
        <v>145</v>
      </c>
      <c r="B110" s="6" t="s">
        <v>288</v>
      </c>
      <c r="C110" s="6" t="s">
        <v>289</v>
      </c>
      <c r="D110" s="56"/>
      <c r="E110" s="56"/>
      <c r="F110" s="6" t="s">
        <v>290</v>
      </c>
      <c r="G110" s="6" t="s">
        <v>15</v>
      </c>
      <c r="H110" s="15">
        <v>3</v>
      </c>
      <c r="I110" s="6" t="s">
        <v>16</v>
      </c>
      <c r="J110" s="6" t="s">
        <v>17</v>
      </c>
    </row>
    <row r="111" customHeight="1" spans="1:10">
      <c r="A111" s="6" t="s">
        <v>145</v>
      </c>
      <c r="B111" s="6" t="s">
        <v>288</v>
      </c>
      <c r="C111" s="6" t="s">
        <v>289</v>
      </c>
      <c r="D111" s="25"/>
      <c r="E111" s="25"/>
      <c r="F111" s="6" t="s">
        <v>180</v>
      </c>
      <c r="G111" s="6" t="s">
        <v>59</v>
      </c>
      <c r="H111" s="15">
        <v>3</v>
      </c>
      <c r="I111" s="6" t="s">
        <v>31</v>
      </c>
      <c r="J111" s="6" t="s">
        <v>17</v>
      </c>
    </row>
    <row r="112" customHeight="1" spans="1:10">
      <c r="A112" s="6" t="s">
        <v>145</v>
      </c>
      <c r="B112" s="6" t="s">
        <v>288</v>
      </c>
      <c r="C112" s="6" t="s">
        <v>292</v>
      </c>
      <c r="D112" s="22" t="s">
        <v>13</v>
      </c>
      <c r="E112" s="16" t="s">
        <v>293</v>
      </c>
      <c r="F112" s="6" t="s">
        <v>294</v>
      </c>
      <c r="G112" s="6" t="s">
        <v>59</v>
      </c>
      <c r="H112" s="15">
        <v>2</v>
      </c>
      <c r="I112" s="6" t="s">
        <v>31</v>
      </c>
      <c r="J112" s="6" t="s">
        <v>17</v>
      </c>
    </row>
    <row r="113" customHeight="1" spans="1:10">
      <c r="A113" s="6" t="s">
        <v>145</v>
      </c>
      <c r="B113" s="6" t="s">
        <v>288</v>
      </c>
      <c r="C113" s="6" t="s">
        <v>292</v>
      </c>
      <c r="D113" s="25"/>
      <c r="E113" s="25"/>
      <c r="F113" s="6" t="s">
        <v>293</v>
      </c>
      <c r="G113" s="6" t="s">
        <v>15</v>
      </c>
      <c r="H113" s="15">
        <v>2</v>
      </c>
      <c r="I113" s="6" t="s">
        <v>16</v>
      </c>
      <c r="J113" s="6" t="s">
        <v>17</v>
      </c>
    </row>
    <row r="114" customHeight="1" spans="1:10">
      <c r="A114" s="6" t="s">
        <v>145</v>
      </c>
      <c r="B114" s="6" t="s">
        <v>288</v>
      </c>
      <c r="C114" s="6" t="s">
        <v>295</v>
      </c>
      <c r="D114" s="22" t="s">
        <v>13</v>
      </c>
      <c r="E114" s="16" t="s">
        <v>296</v>
      </c>
      <c r="F114" s="6" t="s">
        <v>296</v>
      </c>
      <c r="G114" s="6" t="s">
        <v>15</v>
      </c>
      <c r="H114" s="15">
        <v>2</v>
      </c>
      <c r="I114" s="6" t="s">
        <v>16</v>
      </c>
      <c r="J114" s="6" t="s">
        <v>17</v>
      </c>
    </row>
    <row r="115" customHeight="1" spans="1:10">
      <c r="A115" s="6" t="s">
        <v>145</v>
      </c>
      <c r="B115" s="6" t="s">
        <v>288</v>
      </c>
      <c r="C115" s="6" t="s">
        <v>295</v>
      </c>
      <c r="D115" s="25"/>
      <c r="E115" s="25"/>
      <c r="F115" s="6" t="s">
        <v>297</v>
      </c>
      <c r="G115" s="6" t="s">
        <v>59</v>
      </c>
      <c r="H115" s="15">
        <v>2</v>
      </c>
      <c r="I115" s="6" t="s">
        <v>31</v>
      </c>
      <c r="J115" s="6" t="s">
        <v>17</v>
      </c>
    </row>
    <row r="116" customHeight="1" spans="1:10">
      <c r="A116" s="6" t="s">
        <v>145</v>
      </c>
      <c r="B116" s="6" t="s">
        <v>288</v>
      </c>
      <c r="C116" s="6" t="s">
        <v>292</v>
      </c>
      <c r="D116" s="22" t="s">
        <v>13</v>
      </c>
      <c r="E116" s="16" t="s">
        <v>298</v>
      </c>
      <c r="F116" s="6" t="s">
        <v>299</v>
      </c>
      <c r="G116" s="6" t="s">
        <v>161</v>
      </c>
      <c r="H116" s="15">
        <v>4</v>
      </c>
      <c r="I116" s="6" t="s">
        <v>31</v>
      </c>
      <c r="J116" s="6" t="s">
        <v>17</v>
      </c>
    </row>
    <row r="117" customHeight="1" spans="1:10">
      <c r="A117" s="6" t="s">
        <v>145</v>
      </c>
      <c r="B117" s="6" t="s">
        <v>288</v>
      </c>
      <c r="C117" s="6" t="s">
        <v>292</v>
      </c>
      <c r="D117" s="56"/>
      <c r="E117" s="56"/>
      <c r="F117" s="6" t="s">
        <v>300</v>
      </c>
      <c r="G117" s="6" t="s">
        <v>150</v>
      </c>
      <c r="H117" s="15">
        <v>4</v>
      </c>
      <c r="I117" s="6" t="s">
        <v>31</v>
      </c>
      <c r="J117" s="6" t="s">
        <v>17</v>
      </c>
    </row>
    <row r="118" customHeight="1" spans="1:10">
      <c r="A118" s="6" t="s">
        <v>145</v>
      </c>
      <c r="B118" s="6" t="s">
        <v>288</v>
      </c>
      <c r="C118" s="6" t="s">
        <v>292</v>
      </c>
      <c r="D118" s="56"/>
      <c r="E118" s="56"/>
      <c r="F118" s="6" t="s">
        <v>301</v>
      </c>
      <c r="G118" s="6" t="s">
        <v>161</v>
      </c>
      <c r="H118" s="15">
        <v>4</v>
      </c>
      <c r="I118" s="6" t="s">
        <v>31</v>
      </c>
      <c r="J118" s="6" t="s">
        <v>17</v>
      </c>
    </row>
    <row r="119" customHeight="1" spans="1:10">
      <c r="A119" s="6" t="s">
        <v>145</v>
      </c>
      <c r="B119" s="6" t="s">
        <v>288</v>
      </c>
      <c r="C119" s="6" t="s">
        <v>292</v>
      </c>
      <c r="D119" s="25"/>
      <c r="E119" s="25"/>
      <c r="F119" s="6" t="s">
        <v>298</v>
      </c>
      <c r="G119" s="6" t="s">
        <v>15</v>
      </c>
      <c r="H119" s="15">
        <v>4</v>
      </c>
      <c r="I119" s="6" t="s">
        <v>16</v>
      </c>
      <c r="J119" s="6" t="s">
        <v>17</v>
      </c>
    </row>
    <row r="120" customHeight="1" spans="1:10">
      <c r="A120" s="6" t="s">
        <v>145</v>
      </c>
      <c r="B120" s="6" t="s">
        <v>288</v>
      </c>
      <c r="C120" s="6" t="s">
        <v>302</v>
      </c>
      <c r="D120" s="22" t="s">
        <v>13</v>
      </c>
      <c r="E120" s="16" t="s">
        <v>303</v>
      </c>
      <c r="F120" s="6" t="s">
        <v>304</v>
      </c>
      <c r="G120" s="6" t="s">
        <v>150</v>
      </c>
      <c r="H120" s="15">
        <v>4</v>
      </c>
      <c r="I120" s="6" t="s">
        <v>31</v>
      </c>
      <c r="J120" s="6" t="s">
        <v>17</v>
      </c>
    </row>
    <row r="121" customHeight="1" spans="1:10">
      <c r="A121" s="6" t="s">
        <v>145</v>
      </c>
      <c r="B121" s="6" t="s">
        <v>288</v>
      </c>
      <c r="C121" s="6" t="s">
        <v>302</v>
      </c>
      <c r="D121" s="56"/>
      <c r="E121" s="56"/>
      <c r="F121" s="6" t="s">
        <v>305</v>
      </c>
      <c r="G121" s="6" t="s">
        <v>161</v>
      </c>
      <c r="H121" s="15">
        <v>4</v>
      </c>
      <c r="I121" s="6" t="s">
        <v>31</v>
      </c>
      <c r="J121" s="6" t="s">
        <v>17</v>
      </c>
    </row>
    <row r="122" customHeight="1" spans="1:10">
      <c r="A122" s="6" t="s">
        <v>145</v>
      </c>
      <c r="B122" s="6" t="s">
        <v>288</v>
      </c>
      <c r="C122" s="6" t="s">
        <v>302</v>
      </c>
      <c r="D122" s="56"/>
      <c r="E122" s="56"/>
      <c r="F122" s="6" t="s">
        <v>306</v>
      </c>
      <c r="G122" s="6" t="s">
        <v>159</v>
      </c>
      <c r="H122" s="15">
        <v>4</v>
      </c>
      <c r="I122" s="6" t="s">
        <v>31</v>
      </c>
      <c r="J122" s="6" t="s">
        <v>17</v>
      </c>
    </row>
    <row r="123" customHeight="1" spans="1:10">
      <c r="A123" s="6" t="s">
        <v>145</v>
      </c>
      <c r="B123" s="6" t="s">
        <v>288</v>
      </c>
      <c r="C123" s="6" t="s">
        <v>302</v>
      </c>
      <c r="D123" s="25"/>
      <c r="E123" s="25"/>
      <c r="F123" s="6" t="s">
        <v>303</v>
      </c>
      <c r="G123" s="6" t="s">
        <v>15</v>
      </c>
      <c r="H123" s="15">
        <v>4</v>
      </c>
      <c r="I123" s="6" t="s">
        <v>16</v>
      </c>
      <c r="J123" s="6" t="s">
        <v>17</v>
      </c>
    </row>
    <row r="124" customHeight="1" spans="1:10">
      <c r="A124" s="6" t="s">
        <v>145</v>
      </c>
      <c r="B124" s="6" t="s">
        <v>288</v>
      </c>
      <c r="C124" s="6" t="s">
        <v>307</v>
      </c>
      <c r="D124" s="22" t="s">
        <v>13</v>
      </c>
      <c r="E124" s="16" t="s">
        <v>308</v>
      </c>
      <c r="F124" s="6" t="s">
        <v>308</v>
      </c>
      <c r="G124" s="6" t="s">
        <v>15</v>
      </c>
      <c r="H124" s="15">
        <v>2</v>
      </c>
      <c r="I124" s="6" t="s">
        <v>16</v>
      </c>
      <c r="J124" s="6" t="s">
        <v>17</v>
      </c>
    </row>
    <row r="125" customHeight="1" spans="1:10">
      <c r="A125" s="6" t="s">
        <v>145</v>
      </c>
      <c r="B125" s="6" t="s">
        <v>288</v>
      </c>
      <c r="C125" s="6" t="s">
        <v>307</v>
      </c>
      <c r="D125" s="25"/>
      <c r="E125" s="25"/>
      <c r="F125" s="6" t="s">
        <v>309</v>
      </c>
      <c r="G125" s="6" t="s">
        <v>59</v>
      </c>
      <c r="H125" s="15">
        <v>2</v>
      </c>
      <c r="I125" s="6" t="s">
        <v>31</v>
      </c>
      <c r="J125" s="6" t="s">
        <v>17</v>
      </c>
    </row>
    <row r="126" customHeight="1" spans="1:10">
      <c r="A126" s="6" t="s">
        <v>145</v>
      </c>
      <c r="B126" s="6" t="s">
        <v>288</v>
      </c>
      <c r="C126" s="6" t="s">
        <v>310</v>
      </c>
      <c r="D126" s="22" t="s">
        <v>13</v>
      </c>
      <c r="E126" s="16" t="s">
        <v>311</v>
      </c>
      <c r="F126" s="6" t="s">
        <v>312</v>
      </c>
      <c r="G126" s="6" t="s">
        <v>150</v>
      </c>
      <c r="H126" s="15">
        <v>5</v>
      </c>
      <c r="I126" s="6" t="s">
        <v>31</v>
      </c>
      <c r="J126" s="6" t="s">
        <v>17</v>
      </c>
    </row>
    <row r="127" customHeight="1" spans="1:10">
      <c r="A127" s="6" t="s">
        <v>145</v>
      </c>
      <c r="B127" s="6" t="s">
        <v>288</v>
      </c>
      <c r="C127" s="6" t="s">
        <v>310</v>
      </c>
      <c r="D127" s="56"/>
      <c r="E127" s="56"/>
      <c r="F127" s="6" t="s">
        <v>313</v>
      </c>
      <c r="G127" s="6" t="s">
        <v>159</v>
      </c>
      <c r="H127" s="15">
        <v>5</v>
      </c>
      <c r="I127" s="6" t="s">
        <v>31</v>
      </c>
      <c r="J127" s="6" t="s">
        <v>17</v>
      </c>
    </row>
    <row r="128" customHeight="1" spans="1:10">
      <c r="A128" s="6" t="s">
        <v>145</v>
      </c>
      <c r="B128" s="6" t="s">
        <v>288</v>
      </c>
      <c r="C128" s="6" t="s">
        <v>310</v>
      </c>
      <c r="D128" s="56"/>
      <c r="E128" s="56"/>
      <c r="F128" s="6" t="s">
        <v>314</v>
      </c>
      <c r="G128" s="6" t="s">
        <v>161</v>
      </c>
      <c r="H128" s="15">
        <v>5</v>
      </c>
      <c r="I128" s="6" t="s">
        <v>31</v>
      </c>
      <c r="J128" s="6" t="s">
        <v>17</v>
      </c>
    </row>
    <row r="129" customHeight="1" spans="1:10">
      <c r="A129" s="6" t="s">
        <v>145</v>
      </c>
      <c r="B129" s="6" t="s">
        <v>288</v>
      </c>
      <c r="C129" s="6" t="s">
        <v>310</v>
      </c>
      <c r="D129" s="56"/>
      <c r="E129" s="56"/>
      <c r="F129" s="6" t="s">
        <v>315</v>
      </c>
      <c r="G129" s="6" t="s">
        <v>161</v>
      </c>
      <c r="H129" s="15">
        <v>5</v>
      </c>
      <c r="I129" s="6" t="s">
        <v>31</v>
      </c>
      <c r="J129" s="6" t="s">
        <v>17</v>
      </c>
    </row>
    <row r="130" customHeight="1" spans="1:10">
      <c r="A130" s="6" t="s">
        <v>145</v>
      </c>
      <c r="B130" s="6" t="s">
        <v>288</v>
      </c>
      <c r="C130" s="6" t="s">
        <v>310</v>
      </c>
      <c r="D130" s="25"/>
      <c r="E130" s="25"/>
      <c r="F130" s="6" t="s">
        <v>311</v>
      </c>
      <c r="G130" s="6" t="s">
        <v>15</v>
      </c>
      <c r="H130" s="15">
        <v>5</v>
      </c>
      <c r="I130" s="6" t="s">
        <v>16</v>
      </c>
      <c r="J130" s="6" t="s">
        <v>17</v>
      </c>
    </row>
    <row r="131" customHeight="1" spans="1:10">
      <c r="A131" s="6" t="s">
        <v>145</v>
      </c>
      <c r="B131" s="6" t="s">
        <v>288</v>
      </c>
      <c r="C131" s="6" t="s">
        <v>302</v>
      </c>
      <c r="D131" s="22" t="s">
        <v>13</v>
      </c>
      <c r="E131" s="16" t="s">
        <v>316</v>
      </c>
      <c r="F131" s="6" t="s">
        <v>317</v>
      </c>
      <c r="G131" s="6" t="s">
        <v>161</v>
      </c>
      <c r="H131" s="15">
        <v>5</v>
      </c>
      <c r="I131" s="6" t="s">
        <v>31</v>
      </c>
      <c r="J131" s="6" t="s">
        <v>17</v>
      </c>
    </row>
    <row r="132" customHeight="1" spans="1:10">
      <c r="A132" s="6" t="s">
        <v>145</v>
      </c>
      <c r="B132" s="6" t="s">
        <v>288</v>
      </c>
      <c r="C132" s="6" t="s">
        <v>302</v>
      </c>
      <c r="D132" s="56"/>
      <c r="E132" s="56"/>
      <c r="F132" s="6" t="s">
        <v>318</v>
      </c>
      <c r="G132" s="6" t="s">
        <v>159</v>
      </c>
      <c r="H132" s="15">
        <v>5</v>
      </c>
      <c r="I132" s="6" t="s">
        <v>31</v>
      </c>
      <c r="J132" s="6" t="s">
        <v>17</v>
      </c>
    </row>
    <row r="133" customHeight="1" spans="1:10">
      <c r="A133" s="6" t="s">
        <v>145</v>
      </c>
      <c r="B133" s="6" t="s">
        <v>288</v>
      </c>
      <c r="C133" s="6" t="s">
        <v>302</v>
      </c>
      <c r="D133" s="56"/>
      <c r="E133" s="56"/>
      <c r="F133" s="6" t="s">
        <v>319</v>
      </c>
      <c r="G133" s="6" t="s">
        <v>150</v>
      </c>
      <c r="H133" s="15">
        <v>5</v>
      </c>
      <c r="I133" s="6" t="s">
        <v>31</v>
      </c>
      <c r="J133" s="6" t="s">
        <v>17</v>
      </c>
    </row>
    <row r="134" customHeight="1" spans="1:10">
      <c r="A134" s="6" t="s">
        <v>145</v>
      </c>
      <c r="B134" s="6" t="s">
        <v>288</v>
      </c>
      <c r="C134" s="6" t="s">
        <v>302</v>
      </c>
      <c r="D134" s="56"/>
      <c r="E134" s="56"/>
      <c r="F134" s="6" t="s">
        <v>320</v>
      </c>
      <c r="G134" s="6" t="s">
        <v>161</v>
      </c>
      <c r="H134" s="15">
        <v>5</v>
      </c>
      <c r="I134" s="6" t="s">
        <v>31</v>
      </c>
      <c r="J134" s="6" t="s">
        <v>17</v>
      </c>
    </row>
    <row r="135" customHeight="1" spans="1:10">
      <c r="A135" s="6" t="s">
        <v>145</v>
      </c>
      <c r="B135" s="6" t="s">
        <v>288</v>
      </c>
      <c r="C135" s="6" t="s">
        <v>302</v>
      </c>
      <c r="D135" s="25"/>
      <c r="E135" s="25"/>
      <c r="F135" s="6" t="s">
        <v>316</v>
      </c>
      <c r="G135" s="6" t="s">
        <v>15</v>
      </c>
      <c r="H135" s="15">
        <v>5</v>
      </c>
      <c r="I135" s="6" t="s">
        <v>16</v>
      </c>
      <c r="J135" s="6" t="s">
        <v>17</v>
      </c>
    </row>
    <row r="136" customHeight="1" spans="1:10">
      <c r="A136" s="6" t="s">
        <v>145</v>
      </c>
      <c r="B136" s="6" t="s">
        <v>288</v>
      </c>
      <c r="C136" s="6" t="s">
        <v>321</v>
      </c>
      <c r="D136" s="22" t="s">
        <v>13</v>
      </c>
      <c r="E136" s="16" t="s">
        <v>322</v>
      </c>
      <c r="F136" s="6" t="s">
        <v>323</v>
      </c>
      <c r="G136" s="6" t="s">
        <v>59</v>
      </c>
      <c r="H136" s="15">
        <v>2</v>
      </c>
      <c r="I136" s="6" t="s">
        <v>31</v>
      </c>
      <c r="J136" s="6" t="s">
        <v>17</v>
      </c>
    </row>
    <row r="137" customHeight="1" spans="1:10">
      <c r="A137" s="6" t="s">
        <v>145</v>
      </c>
      <c r="B137" s="6" t="s">
        <v>288</v>
      </c>
      <c r="C137" s="6" t="s">
        <v>321</v>
      </c>
      <c r="D137" s="25"/>
      <c r="E137" s="25"/>
      <c r="F137" s="6" t="s">
        <v>322</v>
      </c>
      <c r="G137" s="6" t="s">
        <v>15</v>
      </c>
      <c r="H137" s="15">
        <v>2</v>
      </c>
      <c r="I137" s="6" t="s">
        <v>16</v>
      </c>
      <c r="J137" s="6" t="s">
        <v>17</v>
      </c>
    </row>
    <row r="138" customHeight="1" spans="1:10">
      <c r="A138" s="6" t="s">
        <v>145</v>
      </c>
      <c r="B138" s="6" t="s">
        <v>288</v>
      </c>
      <c r="C138" s="6" t="s">
        <v>324</v>
      </c>
      <c r="D138" s="15" t="s">
        <v>13</v>
      </c>
      <c r="E138" s="6" t="s">
        <v>325</v>
      </c>
      <c r="F138" s="6" t="s">
        <v>326</v>
      </c>
      <c r="G138" s="6" t="s">
        <v>59</v>
      </c>
      <c r="H138" s="15">
        <v>2</v>
      </c>
      <c r="I138" s="6" t="s">
        <v>31</v>
      </c>
      <c r="J138" s="6" t="s">
        <v>17</v>
      </c>
    </row>
    <row r="139" customHeight="1" spans="1:10">
      <c r="A139" s="6" t="s">
        <v>145</v>
      </c>
      <c r="B139" s="6" t="s">
        <v>288</v>
      </c>
      <c r="C139" s="6" t="s">
        <v>324</v>
      </c>
      <c r="D139" s="15"/>
      <c r="E139" s="15"/>
      <c r="F139" s="6" t="s">
        <v>325</v>
      </c>
      <c r="G139" s="6" t="s">
        <v>15</v>
      </c>
      <c r="H139" s="15">
        <v>2</v>
      </c>
      <c r="I139" s="6" t="s">
        <v>16</v>
      </c>
      <c r="J139" s="6" t="s">
        <v>17</v>
      </c>
    </row>
    <row r="140" customHeight="1" spans="1:10">
      <c r="A140" s="6" t="s">
        <v>145</v>
      </c>
      <c r="B140" s="6" t="s">
        <v>288</v>
      </c>
      <c r="C140" s="6" t="s">
        <v>327</v>
      </c>
      <c r="D140" s="100" t="s">
        <v>13</v>
      </c>
      <c r="E140" s="33" t="s">
        <v>328</v>
      </c>
      <c r="F140" s="6" t="s">
        <v>328</v>
      </c>
      <c r="G140" s="33"/>
      <c r="H140" s="33">
        <v>6</v>
      </c>
      <c r="I140" s="6" t="s">
        <v>16</v>
      </c>
      <c r="J140" s="6" t="s">
        <v>17</v>
      </c>
    </row>
    <row r="141" customHeight="1" spans="1:10">
      <c r="A141" s="6" t="s">
        <v>145</v>
      </c>
      <c r="B141" s="6" t="s">
        <v>288</v>
      </c>
      <c r="C141" s="6" t="s">
        <v>327</v>
      </c>
      <c r="D141" s="100"/>
      <c r="E141" s="33"/>
      <c r="F141" s="6" t="s">
        <v>329</v>
      </c>
      <c r="G141" s="33"/>
      <c r="H141" s="33">
        <v>6</v>
      </c>
      <c r="I141" s="6" t="s">
        <v>31</v>
      </c>
      <c r="J141" s="6" t="s">
        <v>17</v>
      </c>
    </row>
    <row r="142" customHeight="1" spans="1:10">
      <c r="A142" s="6" t="s">
        <v>145</v>
      </c>
      <c r="B142" s="6" t="s">
        <v>288</v>
      </c>
      <c r="C142" s="6" t="s">
        <v>327</v>
      </c>
      <c r="D142" s="100"/>
      <c r="E142" s="33"/>
      <c r="F142" s="6" t="s">
        <v>330</v>
      </c>
      <c r="G142" s="33"/>
      <c r="H142" s="33">
        <v>6</v>
      </c>
      <c r="I142" s="6" t="s">
        <v>31</v>
      </c>
      <c r="J142" s="6" t="s">
        <v>17</v>
      </c>
    </row>
    <row r="143" customHeight="1" spans="1:10">
      <c r="A143" s="6" t="s">
        <v>145</v>
      </c>
      <c r="B143" s="6" t="s">
        <v>288</v>
      </c>
      <c r="C143" s="6" t="s">
        <v>327</v>
      </c>
      <c r="D143" s="100"/>
      <c r="E143" s="33"/>
      <c r="F143" s="6" t="s">
        <v>331</v>
      </c>
      <c r="G143" s="33"/>
      <c r="H143" s="33">
        <v>6</v>
      </c>
      <c r="I143" s="6" t="s">
        <v>31</v>
      </c>
      <c r="J143" s="6" t="s">
        <v>17</v>
      </c>
    </row>
    <row r="144" customHeight="1" spans="1:10">
      <c r="A144" s="6" t="s">
        <v>145</v>
      </c>
      <c r="B144" s="6" t="s">
        <v>288</v>
      </c>
      <c r="C144" s="6" t="s">
        <v>327</v>
      </c>
      <c r="D144" s="100"/>
      <c r="E144" s="33"/>
      <c r="F144" s="6" t="s">
        <v>332</v>
      </c>
      <c r="G144" s="33"/>
      <c r="H144" s="38">
        <v>6</v>
      </c>
      <c r="I144" s="6" t="s">
        <v>31</v>
      </c>
      <c r="J144" s="6" t="s">
        <v>17</v>
      </c>
    </row>
    <row r="145" customHeight="1" spans="1:10">
      <c r="A145" s="6" t="s">
        <v>145</v>
      </c>
      <c r="B145" s="6" t="s">
        <v>288</v>
      </c>
      <c r="C145" s="6" t="s">
        <v>327</v>
      </c>
      <c r="D145" s="100"/>
      <c r="E145" s="33"/>
      <c r="F145" s="6" t="s">
        <v>333</v>
      </c>
      <c r="G145" s="33"/>
      <c r="H145" s="38">
        <v>6</v>
      </c>
      <c r="I145" s="6" t="s">
        <v>31</v>
      </c>
      <c r="J145" s="6" t="s">
        <v>17</v>
      </c>
    </row>
    <row r="146" customHeight="1" spans="1:10">
      <c r="A146" s="6" t="s">
        <v>145</v>
      </c>
      <c r="B146" s="6" t="s">
        <v>288</v>
      </c>
      <c r="C146" s="6" t="s">
        <v>334</v>
      </c>
      <c r="D146" s="13" t="s">
        <v>13</v>
      </c>
      <c r="E146" s="203" t="s">
        <v>335</v>
      </c>
      <c r="F146" s="203" t="s">
        <v>335</v>
      </c>
      <c r="G146" s="37"/>
      <c r="H146" s="15">
        <v>3</v>
      </c>
      <c r="I146" s="6" t="s">
        <v>16</v>
      </c>
      <c r="J146" s="6" t="s">
        <v>17</v>
      </c>
    </row>
    <row r="147" customHeight="1" spans="1:10">
      <c r="A147" s="6" t="s">
        <v>145</v>
      </c>
      <c r="B147" s="6" t="s">
        <v>288</v>
      </c>
      <c r="C147" s="6" t="s">
        <v>334</v>
      </c>
      <c r="D147" s="18"/>
      <c r="E147" s="213"/>
      <c r="F147" s="203" t="s">
        <v>336</v>
      </c>
      <c r="G147" s="37"/>
      <c r="H147" s="15">
        <v>3</v>
      </c>
      <c r="I147" s="6" t="s">
        <v>31</v>
      </c>
      <c r="J147" s="6" t="s">
        <v>17</v>
      </c>
    </row>
    <row r="148" customHeight="1" spans="1:10">
      <c r="A148" s="6" t="s">
        <v>145</v>
      </c>
      <c r="B148" s="6" t="s">
        <v>288</v>
      </c>
      <c r="C148" s="6" t="s">
        <v>334</v>
      </c>
      <c r="D148" s="34"/>
      <c r="E148" s="213"/>
      <c r="F148" s="203" t="s">
        <v>337</v>
      </c>
      <c r="G148" s="37"/>
      <c r="H148" s="15">
        <v>3</v>
      </c>
      <c r="I148" s="6" t="s">
        <v>16</v>
      </c>
      <c r="J148" s="6" t="s">
        <v>17</v>
      </c>
    </row>
    <row r="149" customHeight="1" spans="1:10">
      <c r="A149" s="6" t="s">
        <v>145</v>
      </c>
      <c r="B149" s="6" t="s">
        <v>288</v>
      </c>
      <c r="C149" s="176" t="s">
        <v>338</v>
      </c>
      <c r="D149" s="18" t="s">
        <v>13</v>
      </c>
      <c r="E149" s="195" t="s">
        <v>339</v>
      </c>
      <c r="F149" s="33" t="s">
        <v>339</v>
      </c>
      <c r="G149" s="195"/>
      <c r="H149" s="15">
        <v>6</v>
      </c>
      <c r="I149" s="6" t="s">
        <v>16</v>
      </c>
      <c r="J149" s="6" t="s">
        <v>17</v>
      </c>
    </row>
    <row r="150" customHeight="1" spans="1:10">
      <c r="A150" s="6" t="s">
        <v>145</v>
      </c>
      <c r="B150" s="6" t="s">
        <v>288</v>
      </c>
      <c r="C150" s="177"/>
      <c r="D150" s="18"/>
      <c r="E150" s="214"/>
      <c r="F150" s="33" t="s">
        <v>340</v>
      </c>
      <c r="G150" s="214"/>
      <c r="H150" s="15">
        <v>6</v>
      </c>
      <c r="I150" s="6" t="s">
        <v>31</v>
      </c>
      <c r="J150" s="6" t="s">
        <v>17</v>
      </c>
    </row>
    <row r="151" customHeight="1" spans="1:10">
      <c r="A151" s="6" t="s">
        <v>145</v>
      </c>
      <c r="B151" s="6" t="s">
        <v>288</v>
      </c>
      <c r="C151" s="177"/>
      <c r="D151" s="18"/>
      <c r="E151" s="214"/>
      <c r="F151" s="33" t="s">
        <v>341</v>
      </c>
      <c r="G151" s="214"/>
      <c r="H151" s="15">
        <v>6</v>
      </c>
      <c r="I151" s="6" t="s">
        <v>31</v>
      </c>
      <c r="J151" s="6" t="s">
        <v>17</v>
      </c>
    </row>
    <row r="152" customHeight="1" spans="1:10">
      <c r="A152" s="6" t="s">
        <v>145</v>
      </c>
      <c r="B152" s="6" t="s">
        <v>288</v>
      </c>
      <c r="C152" s="177"/>
      <c r="D152" s="18"/>
      <c r="E152" s="214"/>
      <c r="F152" s="33" t="s">
        <v>342</v>
      </c>
      <c r="G152" s="214"/>
      <c r="H152" s="15">
        <v>6</v>
      </c>
      <c r="I152" s="6" t="s">
        <v>31</v>
      </c>
      <c r="J152" s="6" t="s">
        <v>17</v>
      </c>
    </row>
    <row r="153" customHeight="1" spans="1:10">
      <c r="A153" s="6" t="s">
        <v>145</v>
      </c>
      <c r="B153" s="6" t="s">
        <v>288</v>
      </c>
      <c r="C153" s="177"/>
      <c r="D153" s="18"/>
      <c r="E153" s="214"/>
      <c r="F153" s="33" t="s">
        <v>343</v>
      </c>
      <c r="G153" s="214"/>
      <c r="H153" s="15">
        <v>6</v>
      </c>
      <c r="I153" s="6" t="s">
        <v>31</v>
      </c>
      <c r="J153" s="6" t="s">
        <v>17</v>
      </c>
    </row>
    <row r="154" customHeight="1" spans="1:10">
      <c r="A154" s="6" t="s">
        <v>145</v>
      </c>
      <c r="B154" s="6" t="s">
        <v>288</v>
      </c>
      <c r="C154" s="178"/>
      <c r="D154" s="34"/>
      <c r="E154" s="30"/>
      <c r="F154" s="33" t="s">
        <v>344</v>
      </c>
      <c r="G154" s="30"/>
      <c r="H154" s="15">
        <v>6</v>
      </c>
      <c r="I154" s="6" t="s">
        <v>31</v>
      </c>
      <c r="J154" s="6" t="s">
        <v>17</v>
      </c>
    </row>
    <row r="155" customHeight="1" spans="1:10">
      <c r="A155" s="6" t="s">
        <v>145</v>
      </c>
      <c r="B155" s="6" t="s">
        <v>288</v>
      </c>
      <c r="C155" s="161" t="s">
        <v>327</v>
      </c>
      <c r="D155" s="18" t="s">
        <v>13</v>
      </c>
      <c r="E155" s="33" t="s">
        <v>345</v>
      </c>
      <c r="F155" s="33" t="s">
        <v>345</v>
      </c>
      <c r="G155" s="33" t="s">
        <v>15</v>
      </c>
      <c r="H155" s="15">
        <v>2</v>
      </c>
      <c r="I155" s="6" t="s">
        <v>16</v>
      </c>
      <c r="J155" s="6" t="s">
        <v>17</v>
      </c>
    </row>
    <row r="156" customHeight="1" spans="1:10">
      <c r="A156" s="6" t="s">
        <v>145</v>
      </c>
      <c r="B156" s="6" t="s">
        <v>288</v>
      </c>
      <c r="C156" s="163"/>
      <c r="D156" s="34"/>
      <c r="E156" s="33"/>
      <c r="F156" s="33" t="s">
        <v>346</v>
      </c>
      <c r="G156" s="33" t="s">
        <v>184</v>
      </c>
      <c r="H156" s="15">
        <v>2</v>
      </c>
      <c r="I156" s="6" t="s">
        <v>31</v>
      </c>
      <c r="J156" s="6" t="s">
        <v>17</v>
      </c>
    </row>
    <row r="157" customHeight="1" spans="1:10">
      <c r="A157" s="6" t="s">
        <v>145</v>
      </c>
      <c r="B157" s="6" t="s">
        <v>288</v>
      </c>
      <c r="C157" s="161" t="s">
        <v>347</v>
      </c>
      <c r="D157" s="18" t="s">
        <v>13</v>
      </c>
      <c r="E157" s="195" t="s">
        <v>348</v>
      </c>
      <c r="F157" s="33" t="s">
        <v>348</v>
      </c>
      <c r="G157" s="33" t="s">
        <v>15</v>
      </c>
      <c r="H157" s="33">
        <v>3</v>
      </c>
      <c r="I157" s="6" t="s">
        <v>31</v>
      </c>
      <c r="J157" s="6" t="s">
        <v>17</v>
      </c>
    </row>
    <row r="158" customHeight="1" spans="1:10">
      <c r="A158" s="6" t="s">
        <v>145</v>
      </c>
      <c r="B158" s="6" t="s">
        <v>288</v>
      </c>
      <c r="C158" s="163"/>
      <c r="D158" s="18"/>
      <c r="E158" s="214"/>
      <c r="F158" s="33" t="s">
        <v>349</v>
      </c>
      <c r="G158" s="33" t="s">
        <v>181</v>
      </c>
      <c r="H158" s="33">
        <v>3</v>
      </c>
      <c r="I158" s="6" t="s">
        <v>31</v>
      </c>
      <c r="J158" s="6" t="s">
        <v>17</v>
      </c>
    </row>
    <row r="159" customHeight="1" spans="1:10">
      <c r="A159" s="6" t="s">
        <v>145</v>
      </c>
      <c r="B159" s="6" t="s">
        <v>288</v>
      </c>
      <c r="C159" s="163"/>
      <c r="D159" s="34"/>
      <c r="E159" s="30"/>
      <c r="F159" s="33" t="s">
        <v>350</v>
      </c>
      <c r="G159" s="33" t="s">
        <v>351</v>
      </c>
      <c r="H159" s="33">
        <v>3</v>
      </c>
      <c r="I159" s="6" t="s">
        <v>31</v>
      </c>
      <c r="J159" s="6" t="s">
        <v>17</v>
      </c>
    </row>
    <row r="160" s="196" customFormat="1" customHeight="1" spans="1:10">
      <c r="A160" s="6" t="s">
        <v>145</v>
      </c>
      <c r="B160" s="215" t="s">
        <v>288</v>
      </c>
      <c r="C160" s="216" t="s">
        <v>352</v>
      </c>
      <c r="D160" s="217" t="s">
        <v>13</v>
      </c>
      <c r="E160" s="218" t="s">
        <v>353</v>
      </c>
      <c r="F160" s="217" t="s">
        <v>353</v>
      </c>
      <c r="G160" s="217"/>
      <c r="H160" s="217">
        <v>3</v>
      </c>
      <c r="I160" s="6" t="s">
        <v>16</v>
      </c>
      <c r="J160" s="6" t="s">
        <v>17</v>
      </c>
    </row>
    <row r="161" s="196" customFormat="1" customHeight="1" spans="1:10">
      <c r="A161" s="6" t="s">
        <v>145</v>
      </c>
      <c r="B161" s="215" t="s">
        <v>288</v>
      </c>
      <c r="C161" s="219"/>
      <c r="D161" s="217"/>
      <c r="E161" s="220"/>
      <c r="F161" s="217" t="s">
        <v>354</v>
      </c>
      <c r="G161" s="217"/>
      <c r="H161" s="217">
        <v>3</v>
      </c>
      <c r="I161" s="6" t="s">
        <v>31</v>
      </c>
      <c r="J161" s="6" t="s">
        <v>17</v>
      </c>
    </row>
    <row r="162" s="196" customFormat="1" customHeight="1" spans="1:10">
      <c r="A162" s="6" t="s">
        <v>145</v>
      </c>
      <c r="B162" s="215" t="s">
        <v>288</v>
      </c>
      <c r="C162" s="221"/>
      <c r="D162" s="217"/>
      <c r="E162" s="222"/>
      <c r="F162" s="217" t="s">
        <v>355</v>
      </c>
      <c r="G162" s="217"/>
      <c r="H162" s="217">
        <v>3</v>
      </c>
      <c r="I162" s="6" t="s">
        <v>31</v>
      </c>
      <c r="J162" s="6" t="s">
        <v>17</v>
      </c>
    </row>
    <row r="163" s="196" customFormat="1" customHeight="1" spans="1:10">
      <c r="A163" s="6" t="s">
        <v>145</v>
      </c>
      <c r="B163" s="215" t="s">
        <v>288</v>
      </c>
      <c r="C163" s="216" t="s">
        <v>356</v>
      </c>
      <c r="D163" s="220" t="s">
        <v>13</v>
      </c>
      <c r="E163" s="165" t="s">
        <v>357</v>
      </c>
      <c r="F163" s="223" t="s">
        <v>357</v>
      </c>
      <c r="G163" s="223" t="s">
        <v>15</v>
      </c>
      <c r="H163" s="165">
        <v>6</v>
      </c>
      <c r="I163" s="6" t="s">
        <v>16</v>
      </c>
      <c r="J163" s="6" t="s">
        <v>17</v>
      </c>
    </row>
    <row r="164" s="196" customFormat="1" customHeight="1" spans="1:10">
      <c r="A164" s="6" t="s">
        <v>145</v>
      </c>
      <c r="B164" s="215" t="s">
        <v>288</v>
      </c>
      <c r="C164" s="219"/>
      <c r="D164" s="220"/>
      <c r="E164" s="224"/>
      <c r="F164" s="223" t="s">
        <v>358</v>
      </c>
      <c r="G164" s="223" t="s">
        <v>195</v>
      </c>
      <c r="H164" s="165">
        <v>6</v>
      </c>
      <c r="I164" s="6" t="s">
        <v>31</v>
      </c>
      <c r="J164" s="6" t="s">
        <v>17</v>
      </c>
    </row>
    <row r="165" s="196" customFormat="1" customHeight="1" spans="1:10">
      <c r="A165" s="6" t="s">
        <v>145</v>
      </c>
      <c r="B165" s="215" t="s">
        <v>288</v>
      </c>
      <c r="C165" s="219"/>
      <c r="D165" s="220"/>
      <c r="E165" s="224"/>
      <c r="F165" s="223" t="s">
        <v>359</v>
      </c>
      <c r="G165" s="223" t="s">
        <v>199</v>
      </c>
      <c r="H165" s="165">
        <v>6</v>
      </c>
      <c r="I165" s="6" t="s">
        <v>31</v>
      </c>
      <c r="J165" s="6" t="s">
        <v>17</v>
      </c>
    </row>
    <row r="166" s="196" customFormat="1" customHeight="1" spans="1:10">
      <c r="A166" s="6" t="s">
        <v>145</v>
      </c>
      <c r="B166" s="215" t="s">
        <v>288</v>
      </c>
      <c r="C166" s="219"/>
      <c r="D166" s="220"/>
      <c r="E166" s="224"/>
      <c r="F166" s="223" t="s">
        <v>360</v>
      </c>
      <c r="G166" s="223" t="s">
        <v>197</v>
      </c>
      <c r="H166" s="165">
        <v>6</v>
      </c>
      <c r="I166" s="6" t="s">
        <v>31</v>
      </c>
      <c r="J166" s="6" t="s">
        <v>17</v>
      </c>
    </row>
    <row r="167" s="196" customFormat="1" customHeight="1" spans="1:10">
      <c r="A167" s="6" t="s">
        <v>145</v>
      </c>
      <c r="B167" s="215" t="s">
        <v>288</v>
      </c>
      <c r="C167" s="219"/>
      <c r="D167" s="220"/>
      <c r="E167" s="224"/>
      <c r="F167" s="223" t="s">
        <v>361</v>
      </c>
      <c r="G167" s="223" t="s">
        <v>362</v>
      </c>
      <c r="H167" s="165">
        <v>6</v>
      </c>
      <c r="I167" s="6" t="s">
        <v>31</v>
      </c>
      <c r="J167" s="6" t="s">
        <v>17</v>
      </c>
    </row>
    <row r="168" s="196" customFormat="1" customHeight="1" spans="1:10">
      <c r="A168" s="6" t="s">
        <v>145</v>
      </c>
      <c r="B168" s="215" t="s">
        <v>288</v>
      </c>
      <c r="C168" s="221"/>
      <c r="D168" s="220"/>
      <c r="E168" s="167"/>
      <c r="F168" s="223" t="s">
        <v>363</v>
      </c>
      <c r="G168" s="223" t="s">
        <v>202</v>
      </c>
      <c r="H168" s="165">
        <v>6</v>
      </c>
      <c r="I168" s="6" t="s">
        <v>31</v>
      </c>
      <c r="J168" s="6" t="s">
        <v>17</v>
      </c>
    </row>
    <row r="169" s="196" customFormat="1" customHeight="1" spans="1:10">
      <c r="A169" s="6" t="s">
        <v>145</v>
      </c>
      <c r="B169" s="215" t="s">
        <v>288</v>
      </c>
      <c r="C169" s="210" t="s">
        <v>324</v>
      </c>
      <c r="D169" s="217" t="s">
        <v>13</v>
      </c>
      <c r="E169" s="82" t="s">
        <v>364</v>
      </c>
      <c r="F169" s="199" t="s">
        <v>364</v>
      </c>
      <c r="G169" s="199" t="s">
        <v>15</v>
      </c>
      <c r="H169" s="73">
        <v>3</v>
      </c>
      <c r="I169" s="6" t="s">
        <v>16</v>
      </c>
      <c r="J169" s="6" t="s">
        <v>17</v>
      </c>
    </row>
    <row r="170" s="196" customFormat="1" customHeight="1" spans="1:10">
      <c r="A170" s="6" t="s">
        <v>145</v>
      </c>
      <c r="B170" s="215" t="s">
        <v>288</v>
      </c>
      <c r="C170" s="225"/>
      <c r="D170" s="217"/>
      <c r="E170" s="83"/>
      <c r="F170" s="199" t="s">
        <v>365</v>
      </c>
      <c r="G170" s="199" t="s">
        <v>181</v>
      </c>
      <c r="H170" s="73">
        <v>3</v>
      </c>
      <c r="I170" s="6" t="s">
        <v>31</v>
      </c>
      <c r="J170" s="6" t="s">
        <v>17</v>
      </c>
    </row>
    <row r="171" s="196" customFormat="1" customHeight="1" spans="1:10">
      <c r="A171" s="6" t="s">
        <v>145</v>
      </c>
      <c r="B171" s="215" t="s">
        <v>288</v>
      </c>
      <c r="C171" s="211"/>
      <c r="D171" s="217"/>
      <c r="E171" s="84"/>
      <c r="F171" s="199" t="s">
        <v>366</v>
      </c>
      <c r="G171" s="199" t="s">
        <v>186</v>
      </c>
      <c r="H171" s="73">
        <v>3</v>
      </c>
      <c r="I171" s="6" t="s">
        <v>31</v>
      </c>
      <c r="J171" s="6" t="s">
        <v>17</v>
      </c>
    </row>
    <row r="172" s="196" customFormat="1" customHeight="1" spans="1:10">
      <c r="A172" s="6" t="s">
        <v>145</v>
      </c>
      <c r="B172" s="215" t="s">
        <v>288</v>
      </c>
      <c r="C172" s="210" t="s">
        <v>347</v>
      </c>
      <c r="D172" s="217" t="s">
        <v>13</v>
      </c>
      <c r="E172" s="82" t="s">
        <v>367</v>
      </c>
      <c r="F172" s="199" t="s">
        <v>367</v>
      </c>
      <c r="G172" s="199" t="s">
        <v>15</v>
      </c>
      <c r="H172" s="73">
        <v>5</v>
      </c>
      <c r="I172" s="6" t="s">
        <v>31</v>
      </c>
      <c r="J172" s="6" t="s">
        <v>17</v>
      </c>
    </row>
    <row r="173" s="196" customFormat="1" customHeight="1" spans="1:10">
      <c r="A173" s="6" t="s">
        <v>145</v>
      </c>
      <c r="B173" s="215" t="s">
        <v>288</v>
      </c>
      <c r="C173" s="225"/>
      <c r="D173" s="217"/>
      <c r="E173" s="83"/>
      <c r="F173" s="199" t="s">
        <v>368</v>
      </c>
      <c r="G173" s="199" t="s">
        <v>197</v>
      </c>
      <c r="H173" s="73">
        <v>5</v>
      </c>
      <c r="I173" s="6" t="s">
        <v>31</v>
      </c>
      <c r="J173" s="6" t="s">
        <v>17</v>
      </c>
    </row>
    <row r="174" s="196" customFormat="1" customHeight="1" spans="1:10">
      <c r="A174" s="6" t="s">
        <v>145</v>
      </c>
      <c r="B174" s="215" t="s">
        <v>288</v>
      </c>
      <c r="C174" s="225"/>
      <c r="D174" s="217"/>
      <c r="E174" s="83"/>
      <c r="F174" s="199" t="s">
        <v>369</v>
      </c>
      <c r="G174" s="199" t="s">
        <v>195</v>
      </c>
      <c r="H174" s="73">
        <v>5</v>
      </c>
      <c r="I174" s="6" t="s">
        <v>31</v>
      </c>
      <c r="J174" s="6" t="s">
        <v>17</v>
      </c>
    </row>
    <row r="175" s="196" customFormat="1" customHeight="1" spans="1:10">
      <c r="A175" s="6" t="s">
        <v>145</v>
      </c>
      <c r="B175" s="215" t="s">
        <v>288</v>
      </c>
      <c r="C175" s="225"/>
      <c r="D175" s="217"/>
      <c r="E175" s="83"/>
      <c r="F175" s="199" t="s">
        <v>370</v>
      </c>
      <c r="G175" s="199" t="s">
        <v>199</v>
      </c>
      <c r="H175" s="73">
        <v>5</v>
      </c>
      <c r="I175" s="6" t="s">
        <v>31</v>
      </c>
      <c r="J175" s="6" t="s">
        <v>17</v>
      </c>
    </row>
    <row r="176" s="196" customFormat="1" customHeight="1" spans="1:10">
      <c r="A176" s="6" t="s">
        <v>145</v>
      </c>
      <c r="B176" s="215" t="s">
        <v>288</v>
      </c>
      <c r="C176" s="211"/>
      <c r="D176" s="217"/>
      <c r="E176" s="84"/>
      <c r="F176" s="199" t="s">
        <v>371</v>
      </c>
      <c r="G176" s="199" t="s">
        <v>362</v>
      </c>
      <c r="H176" s="73">
        <v>5</v>
      </c>
      <c r="I176" s="6" t="s">
        <v>31</v>
      </c>
      <c r="J176" s="6" t="s">
        <v>17</v>
      </c>
    </row>
    <row r="177" customHeight="1" spans="1:10">
      <c r="A177" s="116" t="s">
        <v>38</v>
      </c>
      <c r="B177" s="116"/>
      <c r="C177" s="116"/>
      <c r="D177" s="200"/>
      <c r="E177" s="36">
        <f>COUNTIF(D109:D176,"Y")</f>
        <v>19</v>
      </c>
      <c r="F177" s="116"/>
      <c r="G177" s="116"/>
      <c r="H177" s="116">
        <f>COUNT(H109:H176)</f>
        <v>68</v>
      </c>
      <c r="I177" s="116"/>
      <c r="J177" s="116">
        <f>COUNTIF(I109:I176,"是")</f>
        <v>18</v>
      </c>
    </row>
    <row r="178" customHeight="1" spans="1:10">
      <c r="A178" s="6" t="s">
        <v>145</v>
      </c>
      <c r="B178" s="6" t="s">
        <v>372</v>
      </c>
      <c r="C178" s="6" t="s">
        <v>373</v>
      </c>
      <c r="D178" s="16" t="s">
        <v>13</v>
      </c>
      <c r="E178" s="80" t="s">
        <v>374</v>
      </c>
      <c r="F178" s="6" t="s">
        <v>375</v>
      </c>
      <c r="G178" s="6" t="s">
        <v>59</v>
      </c>
      <c r="H178" s="6">
        <v>3</v>
      </c>
      <c r="I178" s="6" t="s">
        <v>31</v>
      </c>
      <c r="J178" s="6" t="s">
        <v>17</v>
      </c>
    </row>
    <row r="179" customHeight="1" spans="1:10">
      <c r="A179" s="6" t="s">
        <v>145</v>
      </c>
      <c r="B179" s="6" t="s">
        <v>372</v>
      </c>
      <c r="C179" s="6" t="s">
        <v>373</v>
      </c>
      <c r="D179" s="80"/>
      <c r="E179" s="80"/>
      <c r="F179" s="6" t="s">
        <v>374</v>
      </c>
      <c r="G179" s="6" t="s">
        <v>15</v>
      </c>
      <c r="H179" s="6">
        <v>3</v>
      </c>
      <c r="I179" s="6" t="s">
        <v>16</v>
      </c>
      <c r="J179" s="6" t="s">
        <v>17</v>
      </c>
    </row>
    <row r="180" customHeight="1" spans="1:10">
      <c r="A180" s="6" t="s">
        <v>145</v>
      </c>
      <c r="B180" s="6" t="s">
        <v>372</v>
      </c>
      <c r="C180" s="6" t="s">
        <v>373</v>
      </c>
      <c r="D180" s="80"/>
      <c r="E180" s="80"/>
      <c r="F180" s="226" t="s">
        <v>376</v>
      </c>
      <c r="G180" s="6" t="s">
        <v>351</v>
      </c>
      <c r="H180" s="6">
        <v>3</v>
      </c>
      <c r="I180" s="6" t="s">
        <v>31</v>
      </c>
      <c r="J180" s="6" t="s">
        <v>17</v>
      </c>
    </row>
    <row r="181" customHeight="1" spans="1:10">
      <c r="A181" s="6" t="s">
        <v>145</v>
      </c>
      <c r="B181" s="6" t="s">
        <v>372</v>
      </c>
      <c r="C181" s="6" t="s">
        <v>377</v>
      </c>
      <c r="D181" s="16" t="s">
        <v>13</v>
      </c>
      <c r="E181" s="16" t="s">
        <v>378</v>
      </c>
      <c r="F181" s="6" t="s">
        <v>379</v>
      </c>
      <c r="G181" s="6" t="s">
        <v>150</v>
      </c>
      <c r="H181" s="6">
        <v>3</v>
      </c>
      <c r="I181" s="6" t="s">
        <v>31</v>
      </c>
      <c r="J181" s="6" t="s">
        <v>17</v>
      </c>
    </row>
    <row r="182" customHeight="1" spans="1:10">
      <c r="A182" s="6" t="s">
        <v>145</v>
      </c>
      <c r="B182" s="6" t="s">
        <v>372</v>
      </c>
      <c r="C182" s="6" t="s">
        <v>377</v>
      </c>
      <c r="D182" s="80"/>
      <c r="E182" s="80"/>
      <c r="F182" s="6" t="s">
        <v>378</v>
      </c>
      <c r="G182" s="6" t="s">
        <v>15</v>
      </c>
      <c r="H182" s="6">
        <v>3</v>
      </c>
      <c r="I182" s="6" t="s">
        <v>16</v>
      </c>
      <c r="J182" s="6" t="s">
        <v>17</v>
      </c>
    </row>
    <row r="183" customHeight="1" spans="1:10">
      <c r="A183" s="6" t="s">
        <v>145</v>
      </c>
      <c r="B183" s="6" t="s">
        <v>372</v>
      </c>
      <c r="C183" s="6" t="s">
        <v>377</v>
      </c>
      <c r="D183" s="49"/>
      <c r="E183" s="49"/>
      <c r="F183" s="6" t="s">
        <v>380</v>
      </c>
      <c r="G183" s="6" t="s">
        <v>161</v>
      </c>
      <c r="H183" s="6">
        <v>3</v>
      </c>
      <c r="I183" s="6" t="s">
        <v>16</v>
      </c>
      <c r="J183" s="6" t="s">
        <v>17</v>
      </c>
    </row>
    <row r="184" customHeight="1" spans="1:10">
      <c r="A184" s="6" t="s">
        <v>145</v>
      </c>
      <c r="B184" s="6" t="s">
        <v>372</v>
      </c>
      <c r="C184" s="6" t="s">
        <v>381</v>
      </c>
      <c r="D184" s="16" t="s">
        <v>13</v>
      </c>
      <c r="E184" s="16" t="s">
        <v>382</v>
      </c>
      <c r="F184" s="6" t="s">
        <v>383</v>
      </c>
      <c r="G184" s="6" t="s">
        <v>59</v>
      </c>
      <c r="H184" s="6">
        <v>3</v>
      </c>
      <c r="I184" s="6" t="s">
        <v>31</v>
      </c>
      <c r="J184" s="6" t="s">
        <v>17</v>
      </c>
    </row>
    <row r="185" customHeight="1" spans="1:10">
      <c r="A185" s="6" t="s">
        <v>145</v>
      </c>
      <c r="B185" s="6" t="s">
        <v>372</v>
      </c>
      <c r="C185" s="6" t="s">
        <v>381</v>
      </c>
      <c r="D185" s="80"/>
      <c r="E185" s="80"/>
      <c r="F185" s="6" t="s">
        <v>384</v>
      </c>
      <c r="G185" s="6" t="s">
        <v>150</v>
      </c>
      <c r="H185" s="6">
        <v>3</v>
      </c>
      <c r="I185" s="6" t="s">
        <v>31</v>
      </c>
      <c r="J185" s="6" t="s">
        <v>17</v>
      </c>
    </row>
    <row r="186" customHeight="1" spans="1:10">
      <c r="A186" s="6" t="s">
        <v>145</v>
      </c>
      <c r="B186" s="6" t="s">
        <v>372</v>
      </c>
      <c r="C186" s="6" t="s">
        <v>381</v>
      </c>
      <c r="D186" s="49"/>
      <c r="E186" s="49"/>
      <c r="F186" s="6" t="s">
        <v>382</v>
      </c>
      <c r="G186" s="6" t="s">
        <v>15</v>
      </c>
      <c r="H186" s="6">
        <v>3</v>
      </c>
      <c r="I186" s="6" t="s">
        <v>16</v>
      </c>
      <c r="J186" s="6" t="s">
        <v>17</v>
      </c>
    </row>
    <row r="187" customHeight="1" spans="1:10">
      <c r="A187" s="6" t="s">
        <v>145</v>
      </c>
      <c r="B187" s="6" t="s">
        <v>372</v>
      </c>
      <c r="C187" s="6" t="s">
        <v>377</v>
      </c>
      <c r="D187" s="16" t="s">
        <v>13</v>
      </c>
      <c r="E187" s="16" t="s">
        <v>385</v>
      </c>
      <c r="F187" s="6" t="s">
        <v>386</v>
      </c>
      <c r="G187" s="6" t="s">
        <v>43</v>
      </c>
      <c r="H187" s="6">
        <v>3</v>
      </c>
      <c r="I187" s="6" t="s">
        <v>31</v>
      </c>
      <c r="J187" s="6" t="s">
        <v>17</v>
      </c>
    </row>
    <row r="188" customHeight="1" spans="1:10">
      <c r="A188" s="6" t="s">
        <v>145</v>
      </c>
      <c r="B188" s="6" t="s">
        <v>372</v>
      </c>
      <c r="C188" s="6" t="s">
        <v>377</v>
      </c>
      <c r="D188" s="80"/>
      <c r="E188" s="80"/>
      <c r="F188" s="6" t="s">
        <v>385</v>
      </c>
      <c r="G188" s="6" t="s">
        <v>15</v>
      </c>
      <c r="H188" s="6">
        <v>3</v>
      </c>
      <c r="I188" s="6" t="s">
        <v>16</v>
      </c>
      <c r="J188" s="6" t="s">
        <v>17</v>
      </c>
    </row>
    <row r="189" customHeight="1" spans="1:10">
      <c r="A189" s="6" t="s">
        <v>145</v>
      </c>
      <c r="B189" s="6" t="s">
        <v>372</v>
      </c>
      <c r="C189" s="6" t="s">
        <v>377</v>
      </c>
      <c r="D189" s="49"/>
      <c r="E189" s="49"/>
      <c r="F189" s="6" t="s">
        <v>387</v>
      </c>
      <c r="G189" s="6" t="s">
        <v>43</v>
      </c>
      <c r="H189" s="6">
        <v>3</v>
      </c>
      <c r="I189" s="6" t="s">
        <v>16</v>
      </c>
      <c r="J189" s="6" t="s">
        <v>17</v>
      </c>
    </row>
    <row r="190" customHeight="1" spans="1:10">
      <c r="A190" s="6" t="s">
        <v>145</v>
      </c>
      <c r="B190" s="6" t="s">
        <v>372</v>
      </c>
      <c r="C190" s="6" t="s">
        <v>388</v>
      </c>
      <c r="D190" s="16" t="s">
        <v>13</v>
      </c>
      <c r="E190" s="16" t="s">
        <v>389</v>
      </c>
      <c r="F190" s="6" t="s">
        <v>390</v>
      </c>
      <c r="G190" s="6" t="s">
        <v>59</v>
      </c>
      <c r="H190" s="6">
        <v>2</v>
      </c>
      <c r="I190" s="6" t="s">
        <v>31</v>
      </c>
      <c r="J190" s="6" t="s">
        <v>17</v>
      </c>
    </row>
    <row r="191" customHeight="1" spans="1:10">
      <c r="A191" s="6" t="s">
        <v>145</v>
      </c>
      <c r="B191" s="6" t="s">
        <v>372</v>
      </c>
      <c r="C191" s="6" t="s">
        <v>388</v>
      </c>
      <c r="D191" s="49"/>
      <c r="E191" s="49"/>
      <c r="F191" s="6" t="s">
        <v>389</v>
      </c>
      <c r="G191" s="6" t="s">
        <v>15</v>
      </c>
      <c r="H191" s="6">
        <v>2</v>
      </c>
      <c r="I191" s="6" t="s">
        <v>16</v>
      </c>
      <c r="J191" s="6" t="s">
        <v>17</v>
      </c>
    </row>
    <row r="192" customHeight="1" spans="1:10">
      <c r="A192" s="6" t="s">
        <v>145</v>
      </c>
      <c r="B192" s="6" t="s">
        <v>372</v>
      </c>
      <c r="C192" s="6" t="s">
        <v>391</v>
      </c>
      <c r="D192" s="16" t="s">
        <v>13</v>
      </c>
      <c r="E192" s="16" t="s">
        <v>392</v>
      </c>
      <c r="F192" s="6" t="s">
        <v>393</v>
      </c>
      <c r="G192" s="6" t="s">
        <v>43</v>
      </c>
      <c r="H192" s="6">
        <v>5</v>
      </c>
      <c r="I192" s="6" t="s">
        <v>31</v>
      </c>
      <c r="J192" s="6" t="s">
        <v>17</v>
      </c>
    </row>
    <row r="193" customHeight="1" spans="1:10">
      <c r="A193" s="6" t="s">
        <v>145</v>
      </c>
      <c r="B193" s="6" t="s">
        <v>372</v>
      </c>
      <c r="C193" s="6" t="s">
        <v>391</v>
      </c>
      <c r="D193" s="80"/>
      <c r="E193" s="80"/>
      <c r="F193" s="6" t="s">
        <v>394</v>
      </c>
      <c r="G193" s="6" t="s">
        <v>43</v>
      </c>
      <c r="H193" s="6">
        <v>5</v>
      </c>
      <c r="I193" s="6" t="s">
        <v>31</v>
      </c>
      <c r="J193" s="6" t="s">
        <v>17</v>
      </c>
    </row>
    <row r="194" customHeight="1" spans="1:10">
      <c r="A194" s="6" t="s">
        <v>145</v>
      </c>
      <c r="B194" s="6" t="s">
        <v>372</v>
      </c>
      <c r="C194" s="6" t="s">
        <v>391</v>
      </c>
      <c r="D194" s="80"/>
      <c r="E194" s="80"/>
      <c r="F194" s="6" t="s">
        <v>395</v>
      </c>
      <c r="G194" s="6" t="s">
        <v>214</v>
      </c>
      <c r="H194" s="6">
        <v>5</v>
      </c>
      <c r="I194" s="6" t="s">
        <v>31</v>
      </c>
      <c r="J194" s="6" t="s">
        <v>17</v>
      </c>
    </row>
    <row r="195" customHeight="1" spans="1:10">
      <c r="A195" s="6" t="s">
        <v>145</v>
      </c>
      <c r="B195" s="6" t="s">
        <v>372</v>
      </c>
      <c r="C195" s="6" t="s">
        <v>391</v>
      </c>
      <c r="D195" s="80"/>
      <c r="E195" s="80"/>
      <c r="F195" s="6" t="s">
        <v>396</v>
      </c>
      <c r="G195" s="6" t="s">
        <v>214</v>
      </c>
      <c r="H195" s="6">
        <v>5</v>
      </c>
      <c r="I195" s="6" t="s">
        <v>31</v>
      </c>
      <c r="J195" s="6" t="s">
        <v>17</v>
      </c>
    </row>
    <row r="196" customHeight="1" spans="1:10">
      <c r="A196" s="6" t="s">
        <v>145</v>
      </c>
      <c r="B196" s="6" t="s">
        <v>372</v>
      </c>
      <c r="C196" s="6" t="s">
        <v>391</v>
      </c>
      <c r="D196" s="49"/>
      <c r="E196" s="49"/>
      <c r="F196" s="6" t="s">
        <v>392</v>
      </c>
      <c r="G196" s="6" t="s">
        <v>15</v>
      </c>
      <c r="H196" s="6">
        <v>5</v>
      </c>
      <c r="I196" s="6" t="s">
        <v>16</v>
      </c>
      <c r="J196" s="6" t="s">
        <v>17</v>
      </c>
    </row>
    <row r="197" customHeight="1" spans="1:10">
      <c r="A197" s="6" t="s">
        <v>145</v>
      </c>
      <c r="B197" s="6" t="s">
        <v>372</v>
      </c>
      <c r="C197" s="6" t="s">
        <v>397</v>
      </c>
      <c r="D197" s="16" t="s">
        <v>13</v>
      </c>
      <c r="E197" s="16" t="s">
        <v>398</v>
      </c>
      <c r="F197" s="6" t="s">
        <v>399</v>
      </c>
      <c r="G197" s="6" t="s">
        <v>43</v>
      </c>
      <c r="H197" s="6">
        <v>5</v>
      </c>
      <c r="I197" s="6" t="s">
        <v>31</v>
      </c>
      <c r="J197" s="6" t="s">
        <v>17</v>
      </c>
    </row>
    <row r="198" customHeight="1" spans="1:10">
      <c r="A198" s="6" t="s">
        <v>145</v>
      </c>
      <c r="B198" s="6" t="s">
        <v>372</v>
      </c>
      <c r="C198" s="6" t="s">
        <v>397</v>
      </c>
      <c r="D198" s="80"/>
      <c r="E198" s="80"/>
      <c r="F198" s="6" t="s">
        <v>400</v>
      </c>
      <c r="G198" s="6" t="s">
        <v>43</v>
      </c>
      <c r="H198" s="6">
        <v>5</v>
      </c>
      <c r="I198" s="6" t="s">
        <v>31</v>
      </c>
      <c r="J198" s="6" t="s">
        <v>17</v>
      </c>
    </row>
    <row r="199" customHeight="1" spans="1:10">
      <c r="A199" s="6" t="s">
        <v>145</v>
      </c>
      <c r="B199" s="6" t="s">
        <v>372</v>
      </c>
      <c r="C199" s="6" t="s">
        <v>397</v>
      </c>
      <c r="D199" s="80"/>
      <c r="E199" s="80"/>
      <c r="F199" s="6" t="s">
        <v>401</v>
      </c>
      <c r="G199" s="6" t="s">
        <v>402</v>
      </c>
      <c r="H199" s="6">
        <v>5</v>
      </c>
      <c r="I199" s="6" t="s">
        <v>31</v>
      </c>
      <c r="J199" s="6" t="s">
        <v>17</v>
      </c>
    </row>
    <row r="200" customHeight="1" spans="1:10">
      <c r="A200" s="6" t="s">
        <v>145</v>
      </c>
      <c r="B200" s="6" t="s">
        <v>372</v>
      </c>
      <c r="C200" s="6" t="s">
        <v>397</v>
      </c>
      <c r="D200" s="80"/>
      <c r="E200" s="80"/>
      <c r="F200" s="6" t="s">
        <v>403</v>
      </c>
      <c r="G200" s="6" t="s">
        <v>214</v>
      </c>
      <c r="H200" s="6">
        <v>5</v>
      </c>
      <c r="I200" s="6" t="s">
        <v>31</v>
      </c>
      <c r="J200" s="6" t="s">
        <v>17</v>
      </c>
    </row>
    <row r="201" customHeight="1" spans="1:10">
      <c r="A201" s="6" t="s">
        <v>145</v>
      </c>
      <c r="B201" s="6" t="s">
        <v>372</v>
      </c>
      <c r="C201" s="6" t="s">
        <v>397</v>
      </c>
      <c r="D201" s="49"/>
      <c r="E201" s="49"/>
      <c r="F201" s="6" t="s">
        <v>398</v>
      </c>
      <c r="G201" s="6" t="s">
        <v>15</v>
      </c>
      <c r="H201" s="6">
        <v>5</v>
      </c>
      <c r="I201" s="6" t="s">
        <v>16</v>
      </c>
      <c r="J201" s="6" t="s">
        <v>17</v>
      </c>
    </row>
    <row r="202" customHeight="1" spans="1:10">
      <c r="A202" s="6" t="s">
        <v>145</v>
      </c>
      <c r="B202" s="215" t="s">
        <v>372</v>
      </c>
      <c r="C202" s="216" t="s">
        <v>404</v>
      </c>
      <c r="D202" s="215" t="s">
        <v>13</v>
      </c>
      <c r="E202" s="218" t="s">
        <v>405</v>
      </c>
      <c r="F202" s="217" t="s">
        <v>405</v>
      </c>
      <c r="G202" s="217" t="s">
        <v>15</v>
      </c>
      <c r="H202" s="217">
        <v>3</v>
      </c>
      <c r="I202" s="6" t="s">
        <v>31</v>
      </c>
      <c r="J202" s="6" t="s">
        <v>17</v>
      </c>
    </row>
    <row r="203" customHeight="1" spans="1:10">
      <c r="A203" s="6" t="s">
        <v>145</v>
      </c>
      <c r="B203" s="215" t="s">
        <v>372</v>
      </c>
      <c r="C203" s="216" t="s">
        <v>404</v>
      </c>
      <c r="D203" s="215"/>
      <c r="E203" s="220"/>
      <c r="F203" s="227" t="s">
        <v>406</v>
      </c>
      <c r="G203" s="217" t="s">
        <v>186</v>
      </c>
      <c r="H203" s="217">
        <v>3</v>
      </c>
      <c r="I203" s="215" t="s">
        <v>31</v>
      </c>
      <c r="J203" s="6" t="s">
        <v>17</v>
      </c>
    </row>
    <row r="204" customHeight="1" spans="1:10">
      <c r="A204" s="6" t="s">
        <v>145</v>
      </c>
      <c r="B204" s="215" t="s">
        <v>372</v>
      </c>
      <c r="C204" s="216" t="s">
        <v>404</v>
      </c>
      <c r="D204" s="215"/>
      <c r="E204" s="222"/>
      <c r="F204" s="227" t="s">
        <v>407</v>
      </c>
      <c r="G204" s="217" t="s">
        <v>189</v>
      </c>
      <c r="H204" s="217">
        <v>3</v>
      </c>
      <c r="I204" s="215" t="s">
        <v>31</v>
      </c>
      <c r="J204" s="6" t="s">
        <v>17</v>
      </c>
    </row>
    <row r="205" customHeight="1" spans="1:10">
      <c r="A205" s="6" t="s">
        <v>145</v>
      </c>
      <c r="B205" s="215" t="s">
        <v>372</v>
      </c>
      <c r="C205" s="228" t="s">
        <v>408</v>
      </c>
      <c r="D205" s="215" t="s">
        <v>13</v>
      </c>
      <c r="E205" s="82" t="s">
        <v>409</v>
      </c>
      <c r="F205" s="199" t="s">
        <v>409</v>
      </c>
      <c r="G205" s="73" t="s">
        <v>15</v>
      </c>
      <c r="H205" s="73">
        <v>5</v>
      </c>
      <c r="I205" s="6" t="s">
        <v>16</v>
      </c>
      <c r="J205" s="6" t="s">
        <v>17</v>
      </c>
    </row>
    <row r="206" customHeight="1" spans="1:10">
      <c r="A206" s="6" t="s">
        <v>145</v>
      </c>
      <c r="B206" s="215" t="s">
        <v>372</v>
      </c>
      <c r="C206" s="228" t="s">
        <v>408</v>
      </c>
      <c r="D206" s="215"/>
      <c r="E206" s="83"/>
      <c r="F206" s="199" t="s">
        <v>410</v>
      </c>
      <c r="G206" s="73" t="s">
        <v>186</v>
      </c>
      <c r="H206" s="73">
        <v>5</v>
      </c>
      <c r="I206" s="215" t="s">
        <v>31</v>
      </c>
      <c r="J206" s="6" t="s">
        <v>17</v>
      </c>
    </row>
    <row r="207" customHeight="1" spans="1:10">
      <c r="A207" s="6" t="s">
        <v>145</v>
      </c>
      <c r="B207" s="215" t="s">
        <v>372</v>
      </c>
      <c r="C207" s="228" t="s">
        <v>408</v>
      </c>
      <c r="D207" s="215"/>
      <c r="E207" s="83"/>
      <c r="F207" s="199" t="s">
        <v>411</v>
      </c>
      <c r="G207" s="73" t="s">
        <v>159</v>
      </c>
      <c r="H207" s="73">
        <v>5</v>
      </c>
      <c r="I207" s="215" t="s">
        <v>31</v>
      </c>
      <c r="J207" s="6" t="s">
        <v>17</v>
      </c>
    </row>
    <row r="208" customHeight="1" spans="1:10">
      <c r="A208" s="6" t="s">
        <v>145</v>
      </c>
      <c r="B208" s="215" t="s">
        <v>372</v>
      </c>
      <c r="C208" s="228" t="s">
        <v>408</v>
      </c>
      <c r="D208" s="215"/>
      <c r="E208" s="83"/>
      <c r="F208" s="199" t="s">
        <v>412</v>
      </c>
      <c r="G208" s="73" t="s">
        <v>191</v>
      </c>
      <c r="H208" s="73">
        <v>5</v>
      </c>
      <c r="I208" s="215" t="s">
        <v>31</v>
      </c>
      <c r="J208" s="6" t="s">
        <v>17</v>
      </c>
    </row>
    <row r="209" customHeight="1" spans="1:10">
      <c r="A209" s="6" t="s">
        <v>145</v>
      </c>
      <c r="B209" s="215" t="s">
        <v>372</v>
      </c>
      <c r="C209" s="228" t="s">
        <v>408</v>
      </c>
      <c r="D209" s="215"/>
      <c r="E209" s="84"/>
      <c r="F209" s="199" t="s">
        <v>413</v>
      </c>
      <c r="G209" s="73" t="s">
        <v>189</v>
      </c>
      <c r="H209" s="73">
        <v>5</v>
      </c>
      <c r="I209" s="215" t="s">
        <v>31</v>
      </c>
      <c r="J209" s="6" t="s">
        <v>17</v>
      </c>
    </row>
    <row r="210" customHeight="1" spans="1:10">
      <c r="A210" s="6" t="s">
        <v>145</v>
      </c>
      <c r="B210" s="215" t="s">
        <v>372</v>
      </c>
      <c r="C210" s="229" t="s">
        <v>414</v>
      </c>
      <c r="D210" s="215" t="s">
        <v>13</v>
      </c>
      <c r="E210" s="230" t="s">
        <v>415</v>
      </c>
      <c r="F210" s="231" t="s">
        <v>415</v>
      </c>
      <c r="G210" s="231" t="s">
        <v>15</v>
      </c>
      <c r="H210" s="33">
        <v>4</v>
      </c>
      <c r="I210" s="215" t="s">
        <v>31</v>
      </c>
      <c r="J210" s="6" t="s">
        <v>17</v>
      </c>
    </row>
    <row r="211" customHeight="1" spans="1:10">
      <c r="A211" s="6" t="s">
        <v>145</v>
      </c>
      <c r="B211" s="215" t="s">
        <v>372</v>
      </c>
      <c r="C211" s="229"/>
      <c r="D211" s="215"/>
      <c r="E211" s="230"/>
      <c r="F211" s="231" t="s">
        <v>416</v>
      </c>
      <c r="G211" s="231" t="s">
        <v>186</v>
      </c>
      <c r="H211" s="33">
        <v>4</v>
      </c>
      <c r="I211" s="215" t="s">
        <v>31</v>
      </c>
      <c r="J211" s="6" t="s">
        <v>17</v>
      </c>
    </row>
    <row r="212" customHeight="1" spans="1:10">
      <c r="A212" s="6" t="s">
        <v>145</v>
      </c>
      <c r="B212" s="215" t="s">
        <v>372</v>
      </c>
      <c r="C212" s="229"/>
      <c r="D212" s="215"/>
      <c r="E212" s="230"/>
      <c r="F212" s="232" t="s">
        <v>417</v>
      </c>
      <c r="G212" s="231" t="s">
        <v>351</v>
      </c>
      <c r="H212" s="33">
        <v>4</v>
      </c>
      <c r="I212" s="215" t="s">
        <v>31</v>
      </c>
      <c r="J212" s="6" t="s">
        <v>17</v>
      </c>
    </row>
    <row r="213" customHeight="1" spans="1:10">
      <c r="A213" s="6" t="s">
        <v>145</v>
      </c>
      <c r="B213" s="215" t="s">
        <v>372</v>
      </c>
      <c r="C213" s="229"/>
      <c r="D213" s="215"/>
      <c r="E213" s="230"/>
      <c r="F213" s="231" t="s">
        <v>418</v>
      </c>
      <c r="G213" s="231" t="s">
        <v>197</v>
      </c>
      <c r="H213" s="33">
        <v>4</v>
      </c>
      <c r="I213" s="215" t="s">
        <v>31</v>
      </c>
      <c r="J213" s="6" t="s">
        <v>17</v>
      </c>
    </row>
    <row r="214" customHeight="1" spans="1:10">
      <c r="A214" s="36" t="s">
        <v>38</v>
      </c>
      <c r="B214" s="116"/>
      <c r="C214" s="116"/>
      <c r="D214" s="116"/>
      <c r="E214" s="116">
        <f>COUNTIF(D178:D213,"Y")</f>
        <v>10</v>
      </c>
      <c r="F214" s="116"/>
      <c r="G214" s="116"/>
      <c r="H214" s="116">
        <f>COUNT(H178:H213)</f>
        <v>36</v>
      </c>
      <c r="I214" s="116"/>
      <c r="J214" s="116">
        <f>COUNTIF(I178:I213,"是")</f>
        <v>10</v>
      </c>
    </row>
    <row r="215" customHeight="1" spans="1:10">
      <c r="A215" s="6" t="s">
        <v>145</v>
      </c>
      <c r="B215" s="6" t="s">
        <v>419</v>
      </c>
      <c r="C215" s="6" t="s">
        <v>420</v>
      </c>
      <c r="D215" s="16" t="s">
        <v>13</v>
      </c>
      <c r="E215" s="16" t="s">
        <v>421</v>
      </c>
      <c r="F215" s="6" t="s">
        <v>422</v>
      </c>
      <c r="G215" s="6" t="s">
        <v>43</v>
      </c>
      <c r="H215" s="6">
        <v>4</v>
      </c>
      <c r="I215" s="6" t="s">
        <v>31</v>
      </c>
      <c r="J215" s="6" t="s">
        <v>17</v>
      </c>
    </row>
    <row r="216" customHeight="1" spans="1:10">
      <c r="A216" s="6" t="s">
        <v>145</v>
      </c>
      <c r="B216" s="6" t="s">
        <v>419</v>
      </c>
      <c r="C216" s="6" t="s">
        <v>420</v>
      </c>
      <c r="D216" s="80"/>
      <c r="E216" s="80"/>
      <c r="F216" s="6" t="s">
        <v>423</v>
      </c>
      <c r="G216" s="6" t="s">
        <v>43</v>
      </c>
      <c r="H216" s="6">
        <v>4</v>
      </c>
      <c r="I216" s="6" t="s">
        <v>31</v>
      </c>
      <c r="J216" s="6" t="s">
        <v>17</v>
      </c>
    </row>
    <row r="217" customHeight="1" spans="1:10">
      <c r="A217" s="6" t="s">
        <v>145</v>
      </c>
      <c r="B217" s="6" t="s">
        <v>419</v>
      </c>
      <c r="C217" s="6" t="s">
        <v>420</v>
      </c>
      <c r="D217" s="80"/>
      <c r="E217" s="80"/>
      <c r="F217" s="6" t="s">
        <v>424</v>
      </c>
      <c r="G217" s="6" t="s">
        <v>214</v>
      </c>
      <c r="H217" s="6">
        <v>4</v>
      </c>
      <c r="I217" s="6" t="s">
        <v>31</v>
      </c>
      <c r="J217" s="6" t="s">
        <v>17</v>
      </c>
    </row>
    <row r="218" customHeight="1" spans="1:10">
      <c r="A218" s="6" t="s">
        <v>145</v>
      </c>
      <c r="B218" s="6" t="s">
        <v>419</v>
      </c>
      <c r="C218" s="6" t="s">
        <v>420</v>
      </c>
      <c r="D218" s="49"/>
      <c r="E218" s="49"/>
      <c r="F218" s="6" t="s">
        <v>421</v>
      </c>
      <c r="G218" s="6" t="s">
        <v>15</v>
      </c>
      <c r="H218" s="6">
        <v>4</v>
      </c>
      <c r="I218" s="6" t="s">
        <v>16</v>
      </c>
      <c r="J218" s="6" t="s">
        <v>17</v>
      </c>
    </row>
    <row r="219" customHeight="1" spans="1:10">
      <c r="A219" s="6" t="s">
        <v>145</v>
      </c>
      <c r="B219" s="6" t="s">
        <v>419</v>
      </c>
      <c r="C219" s="6" t="s">
        <v>425</v>
      </c>
      <c r="D219" s="16" t="s">
        <v>13</v>
      </c>
      <c r="E219" s="16" t="s">
        <v>426</v>
      </c>
      <c r="F219" s="6" t="s">
        <v>427</v>
      </c>
      <c r="G219" s="6" t="s">
        <v>150</v>
      </c>
      <c r="H219" s="6">
        <v>5</v>
      </c>
      <c r="I219" s="6" t="s">
        <v>31</v>
      </c>
      <c r="J219" s="6" t="s">
        <v>17</v>
      </c>
    </row>
    <row r="220" customHeight="1" spans="1:10">
      <c r="A220" s="6" t="s">
        <v>145</v>
      </c>
      <c r="B220" s="6" t="s">
        <v>419</v>
      </c>
      <c r="C220" s="6" t="s">
        <v>425</v>
      </c>
      <c r="D220" s="80"/>
      <c r="E220" s="80"/>
      <c r="F220" s="6" t="s">
        <v>428</v>
      </c>
      <c r="G220" s="6" t="s">
        <v>161</v>
      </c>
      <c r="H220" s="6">
        <v>5</v>
      </c>
      <c r="I220" s="6" t="s">
        <v>31</v>
      </c>
      <c r="J220" s="6" t="s">
        <v>17</v>
      </c>
    </row>
    <row r="221" customHeight="1" spans="1:10">
      <c r="A221" s="6" t="s">
        <v>145</v>
      </c>
      <c r="B221" s="6" t="s">
        <v>419</v>
      </c>
      <c r="C221" s="6" t="s">
        <v>425</v>
      </c>
      <c r="D221" s="80"/>
      <c r="E221" s="80"/>
      <c r="F221" s="6" t="s">
        <v>429</v>
      </c>
      <c r="G221" s="6" t="s">
        <v>159</v>
      </c>
      <c r="H221" s="6">
        <v>5</v>
      </c>
      <c r="I221" s="6" t="s">
        <v>31</v>
      </c>
      <c r="J221" s="6" t="s">
        <v>17</v>
      </c>
    </row>
    <row r="222" customHeight="1" spans="1:10">
      <c r="A222" s="6" t="s">
        <v>145</v>
      </c>
      <c r="B222" s="6" t="s">
        <v>419</v>
      </c>
      <c r="C222" s="6" t="s">
        <v>425</v>
      </c>
      <c r="D222" s="80"/>
      <c r="E222" s="80"/>
      <c r="F222" s="6" t="s">
        <v>430</v>
      </c>
      <c r="G222" s="6" t="s">
        <v>161</v>
      </c>
      <c r="H222" s="6">
        <v>5</v>
      </c>
      <c r="I222" s="6" t="s">
        <v>31</v>
      </c>
      <c r="J222" s="6" t="s">
        <v>17</v>
      </c>
    </row>
    <row r="223" customHeight="1" spans="1:10">
      <c r="A223" s="6" t="s">
        <v>145</v>
      </c>
      <c r="B223" s="6" t="s">
        <v>419</v>
      </c>
      <c r="C223" s="6" t="s">
        <v>425</v>
      </c>
      <c r="D223" s="49"/>
      <c r="E223" s="49"/>
      <c r="F223" s="6" t="s">
        <v>426</v>
      </c>
      <c r="G223" s="6" t="s">
        <v>15</v>
      </c>
      <c r="H223" s="6">
        <v>5</v>
      </c>
      <c r="I223" s="6" t="s">
        <v>16</v>
      </c>
      <c r="J223" s="6" t="s">
        <v>17</v>
      </c>
    </row>
    <row r="224" customHeight="1" spans="1:10">
      <c r="A224" s="6" t="s">
        <v>145</v>
      </c>
      <c r="B224" s="6" t="s">
        <v>419</v>
      </c>
      <c r="C224" s="6" t="s">
        <v>420</v>
      </c>
      <c r="D224" s="16" t="s">
        <v>13</v>
      </c>
      <c r="E224" s="16" t="s">
        <v>431</v>
      </c>
      <c r="F224" s="6" t="s">
        <v>432</v>
      </c>
      <c r="G224" s="6" t="s">
        <v>43</v>
      </c>
      <c r="H224" s="6">
        <v>6</v>
      </c>
      <c r="I224" s="6" t="s">
        <v>31</v>
      </c>
      <c r="J224" s="6" t="s">
        <v>17</v>
      </c>
    </row>
    <row r="225" customHeight="1" spans="1:10">
      <c r="A225" s="6" t="s">
        <v>145</v>
      </c>
      <c r="B225" s="6" t="s">
        <v>419</v>
      </c>
      <c r="C225" s="6" t="s">
        <v>420</v>
      </c>
      <c r="D225" s="80"/>
      <c r="E225" s="80"/>
      <c r="F225" s="6" t="s">
        <v>433</v>
      </c>
      <c r="G225" s="6" t="s">
        <v>43</v>
      </c>
      <c r="H225" s="6">
        <v>6</v>
      </c>
      <c r="I225" s="6" t="s">
        <v>31</v>
      </c>
      <c r="J225" s="6" t="s">
        <v>17</v>
      </c>
    </row>
    <row r="226" customHeight="1" spans="1:10">
      <c r="A226" s="6" t="s">
        <v>145</v>
      </c>
      <c r="B226" s="6" t="s">
        <v>419</v>
      </c>
      <c r="C226" s="6" t="s">
        <v>420</v>
      </c>
      <c r="D226" s="80"/>
      <c r="E226" s="80"/>
      <c r="F226" s="6" t="s">
        <v>434</v>
      </c>
      <c r="G226" s="6" t="s">
        <v>402</v>
      </c>
      <c r="H226" s="6">
        <v>6</v>
      </c>
      <c r="I226" s="6" t="s">
        <v>31</v>
      </c>
      <c r="J226" s="6" t="s">
        <v>17</v>
      </c>
    </row>
    <row r="227" customHeight="1" spans="1:10">
      <c r="A227" s="6" t="s">
        <v>145</v>
      </c>
      <c r="B227" s="6" t="s">
        <v>419</v>
      </c>
      <c r="C227" s="6" t="s">
        <v>420</v>
      </c>
      <c r="D227" s="80"/>
      <c r="E227" s="80"/>
      <c r="F227" s="6" t="s">
        <v>435</v>
      </c>
      <c r="G227" s="6" t="s">
        <v>93</v>
      </c>
      <c r="H227" s="6">
        <v>6</v>
      </c>
      <c r="I227" s="6" t="s">
        <v>31</v>
      </c>
      <c r="J227" s="6" t="s">
        <v>17</v>
      </c>
    </row>
    <row r="228" customHeight="1" spans="1:10">
      <c r="A228" s="6" t="s">
        <v>145</v>
      </c>
      <c r="B228" s="6" t="s">
        <v>419</v>
      </c>
      <c r="C228" s="6" t="s">
        <v>420</v>
      </c>
      <c r="D228" s="80"/>
      <c r="E228" s="80"/>
      <c r="F228" s="6" t="s">
        <v>436</v>
      </c>
      <c r="G228" s="6" t="s">
        <v>402</v>
      </c>
      <c r="H228" s="6">
        <v>6</v>
      </c>
      <c r="I228" s="6" t="s">
        <v>31</v>
      </c>
      <c r="J228" s="6" t="s">
        <v>17</v>
      </c>
    </row>
    <row r="229" customHeight="1" spans="1:10">
      <c r="A229" s="6" t="s">
        <v>145</v>
      </c>
      <c r="B229" s="6" t="s">
        <v>419</v>
      </c>
      <c r="C229" s="6" t="s">
        <v>420</v>
      </c>
      <c r="D229" s="49"/>
      <c r="E229" s="49"/>
      <c r="F229" s="6" t="s">
        <v>431</v>
      </c>
      <c r="G229" s="6" t="s">
        <v>15</v>
      </c>
      <c r="H229" s="6">
        <v>6</v>
      </c>
      <c r="I229" s="6" t="s">
        <v>16</v>
      </c>
      <c r="J229" s="6" t="s">
        <v>17</v>
      </c>
    </row>
    <row r="230" customHeight="1" spans="1:10">
      <c r="A230" s="6" t="s">
        <v>145</v>
      </c>
      <c r="B230" s="6" t="s">
        <v>419</v>
      </c>
      <c r="C230" s="6" t="s">
        <v>437</v>
      </c>
      <c r="D230" s="16" t="s">
        <v>13</v>
      </c>
      <c r="E230" s="16" t="s">
        <v>438</v>
      </c>
      <c r="F230" s="6" t="s">
        <v>439</v>
      </c>
      <c r="G230" s="6" t="s">
        <v>150</v>
      </c>
      <c r="H230" s="6">
        <v>5</v>
      </c>
      <c r="I230" s="6" t="s">
        <v>31</v>
      </c>
      <c r="J230" s="6" t="s">
        <v>17</v>
      </c>
    </row>
    <row r="231" customHeight="1" spans="1:10">
      <c r="A231" s="6" t="s">
        <v>145</v>
      </c>
      <c r="B231" s="6" t="s">
        <v>419</v>
      </c>
      <c r="C231" s="6" t="s">
        <v>437</v>
      </c>
      <c r="D231" s="80"/>
      <c r="E231" s="80"/>
      <c r="F231" s="6" t="s">
        <v>440</v>
      </c>
      <c r="G231" s="6" t="s">
        <v>159</v>
      </c>
      <c r="H231" s="6">
        <v>5</v>
      </c>
      <c r="I231" s="6" t="s">
        <v>16</v>
      </c>
      <c r="J231" s="6" t="s">
        <v>17</v>
      </c>
    </row>
    <row r="232" customHeight="1" spans="1:10">
      <c r="A232" s="6" t="s">
        <v>145</v>
      </c>
      <c r="B232" s="6" t="s">
        <v>419</v>
      </c>
      <c r="C232" s="6" t="s">
        <v>437</v>
      </c>
      <c r="D232" s="80"/>
      <c r="E232" s="80"/>
      <c r="F232" s="6" t="s">
        <v>441</v>
      </c>
      <c r="G232" s="6" t="s">
        <v>161</v>
      </c>
      <c r="H232" s="6">
        <v>5</v>
      </c>
      <c r="I232" s="6" t="s">
        <v>31</v>
      </c>
      <c r="J232" s="6" t="s">
        <v>17</v>
      </c>
    </row>
    <row r="233" customHeight="1" spans="1:10">
      <c r="A233" s="6" t="s">
        <v>145</v>
      </c>
      <c r="B233" s="6" t="s">
        <v>419</v>
      </c>
      <c r="C233" s="6" t="s">
        <v>437</v>
      </c>
      <c r="D233" s="80"/>
      <c r="E233" s="80"/>
      <c r="F233" s="6" t="s">
        <v>442</v>
      </c>
      <c r="G233" s="6" t="s">
        <v>161</v>
      </c>
      <c r="H233" s="6">
        <v>5</v>
      </c>
      <c r="I233" s="6" t="s">
        <v>31</v>
      </c>
      <c r="J233" s="6" t="s">
        <v>17</v>
      </c>
    </row>
    <row r="234" customHeight="1" spans="1:10">
      <c r="A234" s="6" t="s">
        <v>145</v>
      </c>
      <c r="B234" s="6" t="s">
        <v>419</v>
      </c>
      <c r="C234" s="6" t="s">
        <v>437</v>
      </c>
      <c r="D234" s="49"/>
      <c r="E234" s="49"/>
      <c r="F234" s="6" t="s">
        <v>438</v>
      </c>
      <c r="G234" s="6" t="s">
        <v>15</v>
      </c>
      <c r="H234" s="6">
        <v>5</v>
      </c>
      <c r="I234" s="6" t="s">
        <v>16</v>
      </c>
      <c r="J234" s="6" t="s">
        <v>17</v>
      </c>
    </row>
    <row r="235" customHeight="1" spans="1:10">
      <c r="A235" s="6" t="s">
        <v>145</v>
      </c>
      <c r="B235" s="6" t="s">
        <v>419</v>
      </c>
      <c r="C235" s="6" t="s">
        <v>420</v>
      </c>
      <c r="D235" s="16" t="s">
        <v>13</v>
      </c>
      <c r="E235" s="16" t="s">
        <v>443</v>
      </c>
      <c r="F235" s="6" t="s">
        <v>444</v>
      </c>
      <c r="G235" s="6" t="s">
        <v>59</v>
      </c>
      <c r="H235" s="6">
        <v>3</v>
      </c>
      <c r="I235" s="6" t="s">
        <v>31</v>
      </c>
      <c r="J235" s="6" t="s">
        <v>17</v>
      </c>
    </row>
    <row r="236" customHeight="1" spans="1:10">
      <c r="A236" s="6" t="s">
        <v>145</v>
      </c>
      <c r="B236" s="6" t="s">
        <v>419</v>
      </c>
      <c r="C236" s="6" t="s">
        <v>420</v>
      </c>
      <c r="D236" s="80"/>
      <c r="E236" s="80"/>
      <c r="F236" s="6" t="s">
        <v>445</v>
      </c>
      <c r="G236" s="6" t="s">
        <v>150</v>
      </c>
      <c r="H236" s="6">
        <v>3</v>
      </c>
      <c r="I236" s="6" t="s">
        <v>31</v>
      </c>
      <c r="J236" s="6" t="s">
        <v>17</v>
      </c>
    </row>
    <row r="237" customHeight="1" spans="1:10">
      <c r="A237" s="6" t="s">
        <v>145</v>
      </c>
      <c r="B237" s="6" t="s">
        <v>419</v>
      </c>
      <c r="C237" s="6" t="s">
        <v>420</v>
      </c>
      <c r="D237" s="49"/>
      <c r="E237" s="49"/>
      <c r="F237" s="6" t="s">
        <v>443</v>
      </c>
      <c r="G237" s="6" t="s">
        <v>15</v>
      </c>
      <c r="H237" s="6">
        <v>3</v>
      </c>
      <c r="I237" s="6" t="s">
        <v>16</v>
      </c>
      <c r="J237" s="6" t="s">
        <v>17</v>
      </c>
    </row>
    <row r="238" customHeight="1" spans="1:10">
      <c r="A238" s="6" t="s">
        <v>145</v>
      </c>
      <c r="B238" s="6" t="s">
        <v>419</v>
      </c>
      <c r="C238" s="6" t="s">
        <v>425</v>
      </c>
      <c r="D238" s="16" t="s">
        <v>13</v>
      </c>
      <c r="E238" s="16" t="s">
        <v>446</v>
      </c>
      <c r="F238" s="6" t="s">
        <v>447</v>
      </c>
      <c r="G238" s="6" t="s">
        <v>251</v>
      </c>
      <c r="H238" s="6">
        <v>2</v>
      </c>
      <c r="I238" s="6" t="s">
        <v>31</v>
      </c>
      <c r="J238" s="6" t="s">
        <v>17</v>
      </c>
    </row>
    <row r="239" customHeight="1" spans="1:10">
      <c r="A239" s="6" t="s">
        <v>145</v>
      </c>
      <c r="B239" s="6" t="s">
        <v>419</v>
      </c>
      <c r="C239" s="6" t="s">
        <v>425</v>
      </c>
      <c r="D239" s="49"/>
      <c r="E239" s="49"/>
      <c r="F239" s="6" t="s">
        <v>446</v>
      </c>
      <c r="G239" s="6" t="s">
        <v>15</v>
      </c>
      <c r="H239" s="6">
        <v>2</v>
      </c>
      <c r="I239" s="6" t="s">
        <v>16</v>
      </c>
      <c r="J239" s="6" t="s">
        <v>17</v>
      </c>
    </row>
    <row r="240" customHeight="1" spans="1:10">
      <c r="A240" s="6" t="s">
        <v>145</v>
      </c>
      <c r="B240" s="6" t="s">
        <v>419</v>
      </c>
      <c r="C240" s="233" t="s">
        <v>448</v>
      </c>
      <c r="D240" s="16" t="s">
        <v>13</v>
      </c>
      <c r="E240" s="234" t="s">
        <v>449</v>
      </c>
      <c r="F240" s="127" t="s">
        <v>449</v>
      </c>
      <c r="G240" s="6" t="s">
        <v>15</v>
      </c>
      <c r="H240" s="6">
        <v>2</v>
      </c>
      <c r="I240" s="6" t="s">
        <v>16</v>
      </c>
      <c r="J240" s="6" t="s">
        <v>17</v>
      </c>
    </row>
    <row r="241" customHeight="1" spans="1:10">
      <c r="A241" s="6" t="s">
        <v>145</v>
      </c>
      <c r="B241" s="6" t="s">
        <v>419</v>
      </c>
      <c r="C241" s="235"/>
      <c r="D241" s="49"/>
      <c r="E241" s="236"/>
      <c r="F241" s="127" t="s">
        <v>450</v>
      </c>
      <c r="G241" s="6"/>
      <c r="H241" s="6">
        <v>2</v>
      </c>
      <c r="I241" s="6" t="s">
        <v>31</v>
      </c>
      <c r="J241" s="6" t="s">
        <v>17</v>
      </c>
    </row>
    <row r="242" customHeight="1" spans="1:10">
      <c r="A242" s="6" t="s">
        <v>145</v>
      </c>
      <c r="B242" s="6" t="s">
        <v>419</v>
      </c>
      <c r="C242" s="235" t="s">
        <v>419</v>
      </c>
      <c r="D242" s="80" t="s">
        <v>13</v>
      </c>
      <c r="E242" s="195" t="s">
        <v>451</v>
      </c>
      <c r="F242" s="33" t="s">
        <v>451</v>
      </c>
      <c r="G242" s="33" t="s">
        <v>15</v>
      </c>
      <c r="H242" s="6">
        <v>3</v>
      </c>
      <c r="I242" s="6" t="s">
        <v>16</v>
      </c>
      <c r="J242" s="6" t="s">
        <v>101</v>
      </c>
    </row>
    <row r="243" customHeight="1" spans="1:10">
      <c r="A243" s="6" t="s">
        <v>145</v>
      </c>
      <c r="B243" s="6" t="s">
        <v>419</v>
      </c>
      <c r="C243" s="235" t="s">
        <v>419</v>
      </c>
      <c r="D243" s="80"/>
      <c r="E243" s="214"/>
      <c r="F243" s="33" t="s">
        <v>452</v>
      </c>
      <c r="G243" s="33" t="s">
        <v>43</v>
      </c>
      <c r="H243" s="6">
        <v>3</v>
      </c>
      <c r="I243" s="6" t="s">
        <v>31</v>
      </c>
      <c r="J243" s="6" t="s">
        <v>101</v>
      </c>
    </row>
    <row r="244" customHeight="1" spans="1:10">
      <c r="A244" s="6" t="s">
        <v>145</v>
      </c>
      <c r="B244" s="6" t="s">
        <v>419</v>
      </c>
      <c r="C244" s="235" t="s">
        <v>419</v>
      </c>
      <c r="D244" s="49"/>
      <c r="E244" s="30"/>
      <c r="F244" s="33" t="s">
        <v>453</v>
      </c>
      <c r="G244" s="33" t="s">
        <v>454</v>
      </c>
      <c r="H244" s="6">
        <v>3</v>
      </c>
      <c r="I244" s="6" t="s">
        <v>31</v>
      </c>
      <c r="J244" s="6" t="s">
        <v>101</v>
      </c>
    </row>
    <row r="245" customHeight="1" spans="1:10">
      <c r="A245" s="36" t="s">
        <v>38</v>
      </c>
      <c r="B245" s="36"/>
      <c r="C245" s="36"/>
      <c r="D245" s="36"/>
      <c r="E245" s="36">
        <f>COUNTIF(D215:D244,"Y")</f>
        <v>8</v>
      </c>
      <c r="F245" s="36"/>
      <c r="G245" s="36"/>
      <c r="H245" s="36">
        <f>COUNT(H215:H244)</f>
        <v>30</v>
      </c>
      <c r="I245" s="36"/>
      <c r="J245" s="36">
        <f>COUNTIF(I215:I244,"是")</f>
        <v>9</v>
      </c>
    </row>
    <row r="246" customHeight="1" spans="1:10">
      <c r="A246" s="6" t="s">
        <v>145</v>
      </c>
      <c r="B246" s="6" t="s">
        <v>455</v>
      </c>
      <c r="C246" s="6" t="s">
        <v>456</v>
      </c>
      <c r="D246" s="16" t="s">
        <v>13</v>
      </c>
      <c r="E246" s="16" t="s">
        <v>457</v>
      </c>
      <c r="F246" s="6" t="s">
        <v>458</v>
      </c>
      <c r="G246" s="6" t="s">
        <v>214</v>
      </c>
      <c r="H246" s="6">
        <v>5</v>
      </c>
      <c r="I246" s="6" t="s">
        <v>31</v>
      </c>
      <c r="J246" s="6" t="s">
        <v>17</v>
      </c>
    </row>
    <row r="247" customHeight="1" spans="1:10">
      <c r="A247" s="6" t="s">
        <v>145</v>
      </c>
      <c r="B247" s="6" t="s">
        <v>455</v>
      </c>
      <c r="C247" s="6" t="s">
        <v>456</v>
      </c>
      <c r="D247" s="80"/>
      <c r="E247" s="80"/>
      <c r="F247" s="6" t="s">
        <v>457</v>
      </c>
      <c r="G247" s="6" t="s">
        <v>15</v>
      </c>
      <c r="H247" s="6">
        <v>5</v>
      </c>
      <c r="I247" s="6" t="s">
        <v>16</v>
      </c>
      <c r="J247" s="6" t="s">
        <v>17</v>
      </c>
    </row>
    <row r="248" customHeight="1" spans="1:10">
      <c r="A248" s="6" t="s">
        <v>145</v>
      </c>
      <c r="B248" s="6" t="s">
        <v>455</v>
      </c>
      <c r="C248" s="6" t="s">
        <v>456</v>
      </c>
      <c r="D248" s="80"/>
      <c r="E248" s="80"/>
      <c r="F248" s="6" t="s">
        <v>459</v>
      </c>
      <c r="G248" s="6" t="s">
        <v>214</v>
      </c>
      <c r="H248" s="6">
        <v>5</v>
      </c>
      <c r="I248" s="6" t="s">
        <v>31</v>
      </c>
      <c r="J248" s="6" t="s">
        <v>17</v>
      </c>
    </row>
    <row r="249" customHeight="1" spans="1:10">
      <c r="A249" s="6" t="s">
        <v>145</v>
      </c>
      <c r="B249" s="6" t="s">
        <v>455</v>
      </c>
      <c r="C249" s="6" t="s">
        <v>456</v>
      </c>
      <c r="D249" s="49"/>
      <c r="E249" s="49"/>
      <c r="F249" s="6" t="s">
        <v>460</v>
      </c>
      <c r="G249" s="6" t="s">
        <v>43</v>
      </c>
      <c r="H249" s="6">
        <v>5</v>
      </c>
      <c r="I249" s="6" t="s">
        <v>31</v>
      </c>
      <c r="J249" s="6" t="s">
        <v>17</v>
      </c>
    </row>
    <row r="250" customHeight="1" spans="1:10">
      <c r="A250" s="6" t="s">
        <v>145</v>
      </c>
      <c r="B250" s="6" t="s">
        <v>455</v>
      </c>
      <c r="C250" s="6" t="s">
        <v>461</v>
      </c>
      <c r="D250" s="16" t="s">
        <v>13</v>
      </c>
      <c r="E250" s="16" t="s">
        <v>462</v>
      </c>
      <c r="F250" s="6" t="s">
        <v>463</v>
      </c>
      <c r="G250" s="6" t="s">
        <v>161</v>
      </c>
      <c r="H250" s="6">
        <v>4</v>
      </c>
      <c r="I250" s="6" t="s">
        <v>16</v>
      </c>
      <c r="J250" s="6" t="s">
        <v>17</v>
      </c>
    </row>
    <row r="251" customHeight="1" spans="1:10">
      <c r="A251" s="6" t="s">
        <v>145</v>
      </c>
      <c r="B251" s="6" t="s">
        <v>455</v>
      </c>
      <c r="C251" s="6" t="s">
        <v>461</v>
      </c>
      <c r="D251" s="80"/>
      <c r="E251" s="80"/>
      <c r="F251" s="6" t="s">
        <v>464</v>
      </c>
      <c r="G251" s="6" t="s">
        <v>59</v>
      </c>
      <c r="H251" s="6">
        <v>4</v>
      </c>
      <c r="I251" s="6" t="s">
        <v>16</v>
      </c>
      <c r="J251" s="6" t="s">
        <v>17</v>
      </c>
    </row>
    <row r="252" customHeight="1" spans="1:10">
      <c r="A252" s="6" t="s">
        <v>145</v>
      </c>
      <c r="B252" s="6" t="s">
        <v>455</v>
      </c>
      <c r="C252" s="6" t="s">
        <v>461</v>
      </c>
      <c r="D252" s="80"/>
      <c r="E252" s="80"/>
      <c r="F252" s="6" t="s">
        <v>465</v>
      </c>
      <c r="G252" s="6" t="s">
        <v>150</v>
      </c>
      <c r="H252" s="6">
        <v>4</v>
      </c>
      <c r="I252" s="6" t="s">
        <v>31</v>
      </c>
      <c r="J252" s="6" t="s">
        <v>17</v>
      </c>
    </row>
    <row r="253" customHeight="1" spans="1:10">
      <c r="A253" s="6" t="s">
        <v>145</v>
      </c>
      <c r="B253" s="6" t="s">
        <v>455</v>
      </c>
      <c r="C253" s="6" t="s">
        <v>461</v>
      </c>
      <c r="D253" s="49"/>
      <c r="E253" s="49"/>
      <c r="F253" s="6" t="s">
        <v>462</v>
      </c>
      <c r="G253" s="6" t="s">
        <v>15</v>
      </c>
      <c r="H253" s="6">
        <v>4</v>
      </c>
      <c r="I253" s="6" t="s">
        <v>16</v>
      </c>
      <c r="J253" s="6" t="s">
        <v>17</v>
      </c>
    </row>
    <row r="254" customHeight="1" spans="1:10">
      <c r="A254" s="6" t="s">
        <v>145</v>
      </c>
      <c r="B254" s="6" t="s">
        <v>455</v>
      </c>
      <c r="C254" s="6" t="s">
        <v>466</v>
      </c>
      <c r="D254" s="16" t="s">
        <v>13</v>
      </c>
      <c r="E254" s="16" t="s">
        <v>467</v>
      </c>
      <c r="F254" s="6" t="s">
        <v>468</v>
      </c>
      <c r="G254" s="6" t="s">
        <v>59</v>
      </c>
      <c r="H254" s="6">
        <v>2</v>
      </c>
      <c r="I254" s="6" t="s">
        <v>31</v>
      </c>
      <c r="J254" s="6" t="s">
        <v>17</v>
      </c>
    </row>
    <row r="255" customHeight="1" spans="1:10">
      <c r="A255" s="6" t="s">
        <v>145</v>
      </c>
      <c r="B255" s="6" t="s">
        <v>455</v>
      </c>
      <c r="C255" s="6" t="s">
        <v>466</v>
      </c>
      <c r="D255" s="49"/>
      <c r="E255" s="49"/>
      <c r="F255" s="6" t="s">
        <v>467</v>
      </c>
      <c r="G255" s="6" t="s">
        <v>15</v>
      </c>
      <c r="H255" s="6">
        <v>2</v>
      </c>
      <c r="I255" s="6" t="s">
        <v>16</v>
      </c>
      <c r="J255" s="6" t="s">
        <v>17</v>
      </c>
    </row>
    <row r="256" customHeight="1" spans="1:10">
      <c r="A256" s="6" t="s">
        <v>145</v>
      </c>
      <c r="B256" s="6" t="s">
        <v>455</v>
      </c>
      <c r="C256" s="6" t="s">
        <v>469</v>
      </c>
      <c r="D256" s="16" t="s">
        <v>13</v>
      </c>
      <c r="E256" s="16" t="s">
        <v>470</v>
      </c>
      <c r="F256" s="6" t="s">
        <v>471</v>
      </c>
      <c r="G256" s="6" t="s">
        <v>150</v>
      </c>
      <c r="H256" s="6">
        <v>4</v>
      </c>
      <c r="I256" s="6" t="s">
        <v>31</v>
      </c>
      <c r="J256" s="6" t="s">
        <v>17</v>
      </c>
    </row>
    <row r="257" customHeight="1" spans="1:10">
      <c r="A257" s="6" t="s">
        <v>145</v>
      </c>
      <c r="B257" s="6" t="s">
        <v>455</v>
      </c>
      <c r="C257" s="6" t="s">
        <v>469</v>
      </c>
      <c r="D257" s="80"/>
      <c r="E257" s="80"/>
      <c r="F257" s="6" t="s">
        <v>472</v>
      </c>
      <c r="G257" s="6" t="s">
        <v>161</v>
      </c>
      <c r="H257" s="6">
        <v>4</v>
      </c>
      <c r="I257" s="6" t="s">
        <v>31</v>
      </c>
      <c r="J257" s="6" t="s">
        <v>17</v>
      </c>
    </row>
    <row r="258" customHeight="1" spans="1:10">
      <c r="A258" s="6" t="s">
        <v>145</v>
      </c>
      <c r="B258" s="6" t="s">
        <v>455</v>
      </c>
      <c r="C258" s="6" t="s">
        <v>469</v>
      </c>
      <c r="D258" s="80"/>
      <c r="E258" s="80"/>
      <c r="F258" s="6" t="s">
        <v>473</v>
      </c>
      <c r="G258" s="6" t="s">
        <v>159</v>
      </c>
      <c r="H258" s="6">
        <v>4</v>
      </c>
      <c r="I258" s="6" t="s">
        <v>31</v>
      </c>
      <c r="J258" s="6" t="s">
        <v>17</v>
      </c>
    </row>
    <row r="259" customHeight="1" spans="1:10">
      <c r="A259" s="6" t="s">
        <v>145</v>
      </c>
      <c r="B259" s="6" t="s">
        <v>455</v>
      </c>
      <c r="C259" s="6" t="s">
        <v>469</v>
      </c>
      <c r="D259" s="49"/>
      <c r="E259" s="49"/>
      <c r="F259" s="6" t="s">
        <v>470</v>
      </c>
      <c r="G259" s="6" t="s">
        <v>15</v>
      </c>
      <c r="H259" s="6">
        <v>4</v>
      </c>
      <c r="I259" s="6" t="s">
        <v>16</v>
      </c>
      <c r="J259" s="6" t="s">
        <v>17</v>
      </c>
    </row>
    <row r="260" customHeight="1" spans="1:10">
      <c r="A260" s="6" t="s">
        <v>145</v>
      </c>
      <c r="B260" s="6" t="s">
        <v>455</v>
      </c>
      <c r="C260" s="6" t="s">
        <v>474</v>
      </c>
      <c r="D260" s="16" t="s">
        <v>13</v>
      </c>
      <c r="E260" s="16" t="s">
        <v>475</v>
      </c>
      <c r="F260" s="6" t="s">
        <v>476</v>
      </c>
      <c r="G260" s="6" t="s">
        <v>159</v>
      </c>
      <c r="H260" s="6">
        <v>4</v>
      </c>
      <c r="I260" s="6" t="s">
        <v>31</v>
      </c>
      <c r="J260" s="6" t="s">
        <v>17</v>
      </c>
    </row>
    <row r="261" customHeight="1" spans="1:10">
      <c r="A261" s="6" t="s">
        <v>145</v>
      </c>
      <c r="B261" s="6" t="s">
        <v>455</v>
      </c>
      <c r="C261" s="6" t="s">
        <v>474</v>
      </c>
      <c r="D261" s="80"/>
      <c r="E261" s="80"/>
      <c r="F261" s="6" t="s">
        <v>477</v>
      </c>
      <c r="G261" s="6" t="s">
        <v>150</v>
      </c>
      <c r="H261" s="6">
        <v>4</v>
      </c>
      <c r="I261" s="6" t="s">
        <v>31</v>
      </c>
      <c r="J261" s="6" t="s">
        <v>17</v>
      </c>
    </row>
    <row r="262" customHeight="1" spans="1:10">
      <c r="A262" s="6" t="s">
        <v>145</v>
      </c>
      <c r="B262" s="6" t="s">
        <v>455</v>
      </c>
      <c r="C262" s="6" t="s">
        <v>474</v>
      </c>
      <c r="D262" s="80"/>
      <c r="E262" s="80"/>
      <c r="F262" s="6" t="s">
        <v>478</v>
      </c>
      <c r="G262" s="6" t="s">
        <v>161</v>
      </c>
      <c r="H262" s="6">
        <v>4</v>
      </c>
      <c r="I262" s="6" t="s">
        <v>31</v>
      </c>
      <c r="J262" s="6" t="s">
        <v>17</v>
      </c>
    </row>
    <row r="263" customHeight="1" spans="1:10">
      <c r="A263" s="6" t="s">
        <v>145</v>
      </c>
      <c r="B263" s="6" t="s">
        <v>455</v>
      </c>
      <c r="C263" s="6" t="s">
        <v>474</v>
      </c>
      <c r="D263" s="49"/>
      <c r="E263" s="49"/>
      <c r="F263" s="6" t="s">
        <v>475</v>
      </c>
      <c r="G263" s="6" t="s">
        <v>15</v>
      </c>
      <c r="H263" s="6">
        <v>4</v>
      </c>
      <c r="I263" s="6" t="s">
        <v>16</v>
      </c>
      <c r="J263" s="6" t="s">
        <v>17</v>
      </c>
    </row>
    <row r="264" customHeight="1" spans="1:10">
      <c r="A264" s="6" t="s">
        <v>145</v>
      </c>
      <c r="B264" s="6" t="s">
        <v>455</v>
      </c>
      <c r="C264" s="6" t="s">
        <v>479</v>
      </c>
      <c r="D264" s="16" t="s">
        <v>13</v>
      </c>
      <c r="E264" s="16" t="s">
        <v>480</v>
      </c>
      <c r="F264" s="6" t="s">
        <v>481</v>
      </c>
      <c r="G264" s="6" t="s">
        <v>59</v>
      </c>
      <c r="H264" s="6">
        <v>2</v>
      </c>
      <c r="I264" s="6" t="s">
        <v>31</v>
      </c>
      <c r="J264" s="6" t="s">
        <v>17</v>
      </c>
    </row>
    <row r="265" customHeight="1" spans="1:10">
      <c r="A265" s="6" t="s">
        <v>145</v>
      </c>
      <c r="B265" s="6" t="s">
        <v>455</v>
      </c>
      <c r="C265" s="6" t="s">
        <v>479</v>
      </c>
      <c r="D265" s="49"/>
      <c r="E265" s="49"/>
      <c r="F265" s="6" t="s">
        <v>480</v>
      </c>
      <c r="G265" s="6" t="s">
        <v>15</v>
      </c>
      <c r="H265" s="6">
        <v>2</v>
      </c>
      <c r="I265" s="6" t="s">
        <v>16</v>
      </c>
      <c r="J265" s="6" t="s">
        <v>17</v>
      </c>
    </row>
    <row r="266" customHeight="1" spans="1:10">
      <c r="A266" s="6" t="s">
        <v>145</v>
      </c>
      <c r="B266" s="6" t="s">
        <v>455</v>
      </c>
      <c r="C266" s="6" t="s">
        <v>479</v>
      </c>
      <c r="D266" s="16" t="s">
        <v>13</v>
      </c>
      <c r="E266" s="16" t="s">
        <v>482</v>
      </c>
      <c r="F266" s="6" t="s">
        <v>483</v>
      </c>
      <c r="G266" s="6" t="s">
        <v>59</v>
      </c>
      <c r="H266" s="6">
        <v>3</v>
      </c>
      <c r="I266" s="6" t="s">
        <v>31</v>
      </c>
      <c r="J266" s="6" t="s">
        <v>17</v>
      </c>
    </row>
    <row r="267" customHeight="1" spans="1:10">
      <c r="A267" s="6" t="s">
        <v>145</v>
      </c>
      <c r="B267" s="6" t="s">
        <v>455</v>
      </c>
      <c r="C267" s="6" t="s">
        <v>479</v>
      </c>
      <c r="D267" s="80"/>
      <c r="E267" s="80"/>
      <c r="F267" s="6" t="s">
        <v>484</v>
      </c>
      <c r="G267" s="6" t="s">
        <v>150</v>
      </c>
      <c r="H267" s="6">
        <v>3</v>
      </c>
      <c r="I267" s="6" t="s">
        <v>31</v>
      </c>
      <c r="J267" s="6" t="s">
        <v>17</v>
      </c>
    </row>
    <row r="268" customHeight="1" spans="1:10">
      <c r="A268" s="6" t="s">
        <v>145</v>
      </c>
      <c r="B268" s="6" t="s">
        <v>455</v>
      </c>
      <c r="C268" s="6" t="s">
        <v>479</v>
      </c>
      <c r="D268" s="49"/>
      <c r="E268" s="49"/>
      <c r="F268" s="6" t="s">
        <v>482</v>
      </c>
      <c r="G268" s="6" t="s">
        <v>15</v>
      </c>
      <c r="H268" s="6">
        <v>3</v>
      </c>
      <c r="I268" s="6" t="s">
        <v>16</v>
      </c>
      <c r="J268" s="6" t="s">
        <v>17</v>
      </c>
    </row>
    <row r="269" customHeight="1" spans="1:10">
      <c r="A269" s="6" t="s">
        <v>145</v>
      </c>
      <c r="B269" s="6" t="s">
        <v>455</v>
      </c>
      <c r="C269" s="6" t="s">
        <v>461</v>
      </c>
      <c r="D269" s="16" t="s">
        <v>13</v>
      </c>
      <c r="E269" s="16" t="s">
        <v>485</v>
      </c>
      <c r="F269" s="6" t="s">
        <v>486</v>
      </c>
      <c r="G269" s="6" t="s">
        <v>150</v>
      </c>
      <c r="H269" s="6">
        <v>4</v>
      </c>
      <c r="I269" s="6" t="s">
        <v>31</v>
      </c>
      <c r="J269" s="6" t="s">
        <v>17</v>
      </c>
    </row>
    <row r="270" customHeight="1" spans="1:10">
      <c r="A270" s="6" t="s">
        <v>145</v>
      </c>
      <c r="B270" s="6" t="s">
        <v>455</v>
      </c>
      <c r="C270" s="6" t="s">
        <v>461</v>
      </c>
      <c r="D270" s="80"/>
      <c r="E270" s="80"/>
      <c r="F270" s="6" t="s">
        <v>487</v>
      </c>
      <c r="G270" s="6" t="s">
        <v>159</v>
      </c>
      <c r="H270" s="6">
        <v>4</v>
      </c>
      <c r="I270" s="6" t="s">
        <v>31</v>
      </c>
      <c r="J270" s="6" t="s">
        <v>17</v>
      </c>
    </row>
    <row r="271" customHeight="1" spans="1:10">
      <c r="A271" s="6" t="s">
        <v>145</v>
      </c>
      <c r="B271" s="6" t="s">
        <v>455</v>
      </c>
      <c r="C271" s="6" t="s">
        <v>461</v>
      </c>
      <c r="D271" s="80"/>
      <c r="E271" s="80"/>
      <c r="F271" s="6" t="s">
        <v>488</v>
      </c>
      <c r="G271" s="6" t="s">
        <v>161</v>
      </c>
      <c r="H271" s="6">
        <v>4</v>
      </c>
      <c r="I271" s="6" t="s">
        <v>31</v>
      </c>
      <c r="J271" s="6" t="s">
        <v>17</v>
      </c>
    </row>
    <row r="272" customHeight="1" spans="1:10">
      <c r="A272" s="6" t="s">
        <v>145</v>
      </c>
      <c r="B272" s="6" t="s">
        <v>455</v>
      </c>
      <c r="C272" s="6" t="s">
        <v>461</v>
      </c>
      <c r="D272" s="49"/>
      <c r="E272" s="49"/>
      <c r="F272" s="6" t="s">
        <v>485</v>
      </c>
      <c r="G272" s="6" t="s">
        <v>15</v>
      </c>
      <c r="H272" s="6">
        <v>4</v>
      </c>
      <c r="I272" s="6" t="s">
        <v>16</v>
      </c>
      <c r="J272" s="6" t="s">
        <v>17</v>
      </c>
    </row>
    <row r="273" customHeight="1" spans="1:10">
      <c r="A273" s="6" t="s">
        <v>145</v>
      </c>
      <c r="B273" s="6" t="s">
        <v>455</v>
      </c>
      <c r="C273" s="6" t="s">
        <v>456</v>
      </c>
      <c r="D273" s="16" t="s">
        <v>13</v>
      </c>
      <c r="E273" s="16" t="s">
        <v>489</v>
      </c>
      <c r="F273" s="6" t="s">
        <v>490</v>
      </c>
      <c r="G273" s="6" t="s">
        <v>59</v>
      </c>
      <c r="H273" s="6">
        <v>4</v>
      </c>
      <c r="I273" s="6" t="s">
        <v>31</v>
      </c>
      <c r="J273" s="6" t="s">
        <v>17</v>
      </c>
    </row>
    <row r="274" customHeight="1" spans="1:10">
      <c r="A274" s="6" t="s">
        <v>145</v>
      </c>
      <c r="B274" s="6" t="s">
        <v>455</v>
      </c>
      <c r="C274" s="6" t="s">
        <v>456</v>
      </c>
      <c r="D274" s="80"/>
      <c r="E274" s="80"/>
      <c r="F274" s="6" t="s">
        <v>491</v>
      </c>
      <c r="G274" s="6" t="s">
        <v>161</v>
      </c>
      <c r="H274" s="6">
        <v>4</v>
      </c>
      <c r="I274" s="6" t="s">
        <v>31</v>
      </c>
      <c r="J274" s="6" t="s">
        <v>17</v>
      </c>
    </row>
    <row r="275" customHeight="1" spans="1:10">
      <c r="A275" s="6" t="s">
        <v>145</v>
      </c>
      <c r="B275" s="6" t="s">
        <v>455</v>
      </c>
      <c r="C275" s="6" t="s">
        <v>456</v>
      </c>
      <c r="D275" s="80"/>
      <c r="E275" s="80"/>
      <c r="F275" s="6" t="s">
        <v>492</v>
      </c>
      <c r="G275" s="6" t="s">
        <v>150</v>
      </c>
      <c r="H275" s="6">
        <v>4</v>
      </c>
      <c r="I275" s="6" t="s">
        <v>31</v>
      </c>
      <c r="J275" s="6" t="s">
        <v>17</v>
      </c>
    </row>
    <row r="276" customHeight="1" spans="1:10">
      <c r="A276" s="6" t="s">
        <v>145</v>
      </c>
      <c r="B276" s="6" t="s">
        <v>455</v>
      </c>
      <c r="C276" s="6" t="s">
        <v>456</v>
      </c>
      <c r="D276" s="49"/>
      <c r="E276" s="49"/>
      <c r="F276" s="6" t="s">
        <v>489</v>
      </c>
      <c r="G276" s="6" t="s">
        <v>15</v>
      </c>
      <c r="H276" s="6">
        <v>4</v>
      </c>
      <c r="I276" s="6" t="s">
        <v>16</v>
      </c>
      <c r="J276" s="6" t="s">
        <v>17</v>
      </c>
    </row>
    <row r="277" customHeight="1" spans="1:10">
      <c r="A277" s="6" t="s">
        <v>145</v>
      </c>
      <c r="B277" s="6" t="s">
        <v>455</v>
      </c>
      <c r="C277" s="6" t="s">
        <v>493</v>
      </c>
      <c r="D277" s="237" t="s">
        <v>13</v>
      </c>
      <c r="E277" s="203" t="s">
        <v>494</v>
      </c>
      <c r="F277" s="203" t="s">
        <v>494</v>
      </c>
      <c r="G277" s="116"/>
      <c r="H277" s="116">
        <v>2</v>
      </c>
      <c r="I277" s="16" t="s">
        <v>16</v>
      </c>
      <c r="J277" s="16" t="s">
        <v>17</v>
      </c>
    </row>
    <row r="278" customHeight="1" spans="1:10">
      <c r="A278" s="6" t="s">
        <v>145</v>
      </c>
      <c r="B278" s="16" t="s">
        <v>455</v>
      </c>
      <c r="C278" s="16" t="s">
        <v>493</v>
      </c>
      <c r="D278" s="237"/>
      <c r="E278" s="238"/>
      <c r="F278" s="238" t="s">
        <v>495</v>
      </c>
      <c r="G278" s="200"/>
      <c r="H278" s="200">
        <v>2</v>
      </c>
      <c r="I278" s="16" t="s">
        <v>31</v>
      </c>
      <c r="J278" s="16" t="s">
        <v>17</v>
      </c>
    </row>
    <row r="279" customHeight="1" spans="1:10">
      <c r="A279" s="6" t="s">
        <v>145</v>
      </c>
      <c r="B279" s="6" t="s">
        <v>455</v>
      </c>
      <c r="C279" s="6" t="s">
        <v>466</v>
      </c>
      <c r="D279" s="6" t="s">
        <v>13</v>
      </c>
      <c r="E279" s="127" t="s">
        <v>496</v>
      </c>
      <c r="F279" s="127" t="s">
        <v>496</v>
      </c>
      <c r="G279" s="202" t="s">
        <v>15</v>
      </c>
      <c r="H279" s="6">
        <v>3</v>
      </c>
      <c r="I279" s="6" t="s">
        <v>16</v>
      </c>
      <c r="J279" s="16" t="s">
        <v>17</v>
      </c>
    </row>
    <row r="280" customHeight="1" spans="1:10">
      <c r="A280" s="6" t="s">
        <v>145</v>
      </c>
      <c r="B280" s="6"/>
      <c r="C280" s="6"/>
      <c r="D280" s="6"/>
      <c r="E280" s="127"/>
      <c r="F280" s="127" t="s">
        <v>497</v>
      </c>
      <c r="G280" s="6"/>
      <c r="H280" s="6">
        <v>3</v>
      </c>
      <c r="I280" s="6" t="s">
        <v>31</v>
      </c>
      <c r="J280" s="16" t="s">
        <v>17</v>
      </c>
    </row>
    <row r="281" customHeight="1" spans="1:10">
      <c r="A281" s="6" t="s">
        <v>145</v>
      </c>
      <c r="B281" s="6"/>
      <c r="C281" s="6"/>
      <c r="D281" s="6"/>
      <c r="E281" s="127"/>
      <c r="F281" s="127" t="s">
        <v>498</v>
      </c>
      <c r="G281" s="6"/>
      <c r="H281" s="6">
        <v>3</v>
      </c>
      <c r="I281" s="6" t="s">
        <v>31</v>
      </c>
      <c r="J281" s="16" t="s">
        <v>17</v>
      </c>
    </row>
    <row r="282" customHeight="1" spans="1:10">
      <c r="A282" s="6" t="s">
        <v>145</v>
      </c>
      <c r="B282" s="6" t="s">
        <v>455</v>
      </c>
      <c r="C282" s="201" t="s">
        <v>499</v>
      </c>
      <c r="D282" s="239" t="s">
        <v>13</v>
      </c>
      <c r="E282" s="127" t="s">
        <v>500</v>
      </c>
      <c r="F282" s="240" t="s">
        <v>500</v>
      </c>
      <c r="G282" s="202" t="s">
        <v>15</v>
      </c>
      <c r="H282" s="202">
        <v>2</v>
      </c>
      <c r="I282" s="6" t="s">
        <v>16</v>
      </c>
      <c r="J282" s="16" t="s">
        <v>17</v>
      </c>
    </row>
    <row r="283" customHeight="1" spans="1:10">
      <c r="A283" s="6" t="s">
        <v>145</v>
      </c>
      <c r="B283" s="6" t="s">
        <v>455</v>
      </c>
      <c r="C283" s="201"/>
      <c r="D283" s="239"/>
      <c r="E283" s="127"/>
      <c r="F283" s="241" t="s">
        <v>501</v>
      </c>
      <c r="G283" s="6" t="s">
        <v>59</v>
      </c>
      <c r="H283" s="202">
        <v>2</v>
      </c>
      <c r="I283" s="6" t="s">
        <v>31</v>
      </c>
      <c r="J283" s="16" t="s">
        <v>17</v>
      </c>
    </row>
    <row r="284" customHeight="1" spans="1:10">
      <c r="A284" s="6" t="s">
        <v>145</v>
      </c>
      <c r="B284" s="6" t="s">
        <v>455</v>
      </c>
      <c r="C284" s="233" t="s">
        <v>502</v>
      </c>
      <c r="D284" s="16" t="s">
        <v>13</v>
      </c>
      <c r="E284" s="234" t="s">
        <v>503</v>
      </c>
      <c r="F284" s="127" t="s">
        <v>503</v>
      </c>
      <c r="G284" s="6" t="s">
        <v>15</v>
      </c>
      <c r="H284" s="6">
        <v>4</v>
      </c>
      <c r="I284" s="6" t="s">
        <v>16</v>
      </c>
      <c r="J284" s="16" t="s">
        <v>17</v>
      </c>
    </row>
    <row r="285" customHeight="1" spans="1:10">
      <c r="A285" s="6" t="s">
        <v>145</v>
      </c>
      <c r="B285" s="6" t="s">
        <v>455</v>
      </c>
      <c r="C285" s="242"/>
      <c r="D285" s="80"/>
      <c r="E285" s="243"/>
      <c r="F285" s="127" t="s">
        <v>504</v>
      </c>
      <c r="G285" s="6"/>
      <c r="H285" s="6">
        <v>4</v>
      </c>
      <c r="I285" s="6" t="s">
        <v>31</v>
      </c>
      <c r="J285" s="16" t="s">
        <v>17</v>
      </c>
    </row>
    <row r="286" customHeight="1" spans="1:10">
      <c r="A286" s="6" t="s">
        <v>145</v>
      </c>
      <c r="B286" s="6" t="s">
        <v>455</v>
      </c>
      <c r="C286" s="242"/>
      <c r="D286" s="80"/>
      <c r="E286" s="243"/>
      <c r="F286" s="127" t="s">
        <v>505</v>
      </c>
      <c r="G286" s="6"/>
      <c r="H286" s="6">
        <v>4</v>
      </c>
      <c r="I286" s="6" t="s">
        <v>31</v>
      </c>
      <c r="J286" s="16" t="s">
        <v>17</v>
      </c>
    </row>
    <row r="287" customHeight="1" spans="1:10">
      <c r="A287" s="6" t="s">
        <v>145</v>
      </c>
      <c r="B287" s="6" t="s">
        <v>455</v>
      </c>
      <c r="C287" s="235"/>
      <c r="D287" s="49"/>
      <c r="E287" s="236"/>
      <c r="F287" s="127" t="s">
        <v>506</v>
      </c>
      <c r="G287" s="6"/>
      <c r="H287" s="6">
        <v>4</v>
      </c>
      <c r="I287" s="6" t="s">
        <v>31</v>
      </c>
      <c r="J287" s="16" t="s">
        <v>17</v>
      </c>
    </row>
    <row r="288" customHeight="1" spans="1:10">
      <c r="A288" s="6" t="s">
        <v>145</v>
      </c>
      <c r="B288" s="6" t="s">
        <v>455</v>
      </c>
      <c r="C288" s="206" t="s">
        <v>507</v>
      </c>
      <c r="D288" s="80" t="s">
        <v>13</v>
      </c>
      <c r="E288" s="202" t="s">
        <v>508</v>
      </c>
      <c r="F288" s="240" t="s">
        <v>509</v>
      </c>
      <c r="G288" s="202" t="s">
        <v>510</v>
      </c>
      <c r="H288" s="6">
        <v>3</v>
      </c>
      <c r="I288" s="6" t="s">
        <v>31</v>
      </c>
      <c r="J288" s="16" t="s">
        <v>17</v>
      </c>
    </row>
    <row r="289" customHeight="1" spans="1:10">
      <c r="A289" s="6" t="s">
        <v>145</v>
      </c>
      <c r="B289" s="6" t="s">
        <v>455</v>
      </c>
      <c r="C289" s="206"/>
      <c r="D289" s="80"/>
      <c r="E289" s="202"/>
      <c r="F289" s="240" t="s">
        <v>511</v>
      </c>
      <c r="G289" s="202" t="s">
        <v>351</v>
      </c>
      <c r="H289" s="6">
        <v>3</v>
      </c>
      <c r="I289" s="6" t="s">
        <v>31</v>
      </c>
      <c r="J289" s="16" t="s">
        <v>17</v>
      </c>
    </row>
    <row r="290" customHeight="1" spans="1:10">
      <c r="A290" s="6" t="s">
        <v>145</v>
      </c>
      <c r="B290" s="6" t="s">
        <v>455</v>
      </c>
      <c r="C290" s="206"/>
      <c r="D290" s="80"/>
      <c r="E290" s="202"/>
      <c r="F290" s="240" t="s">
        <v>508</v>
      </c>
      <c r="G290" s="202" t="s">
        <v>15</v>
      </c>
      <c r="H290" s="6">
        <v>3</v>
      </c>
      <c r="I290" s="6" t="s">
        <v>31</v>
      </c>
      <c r="J290" s="16" t="s">
        <v>17</v>
      </c>
    </row>
    <row r="291" customHeight="1" spans="1:10">
      <c r="A291" s="6" t="s">
        <v>145</v>
      </c>
      <c r="B291" s="6" t="s">
        <v>455</v>
      </c>
      <c r="C291" s="163" t="s">
        <v>502</v>
      </c>
      <c r="D291" s="80" t="s">
        <v>13</v>
      </c>
      <c r="E291" s="244" t="s">
        <v>512</v>
      </c>
      <c r="F291" s="245" t="s">
        <v>512</v>
      </c>
      <c r="G291" s="41" t="s">
        <v>15</v>
      </c>
      <c r="H291" s="195">
        <v>3</v>
      </c>
      <c r="I291" s="6" t="s">
        <v>31</v>
      </c>
      <c r="J291" s="16" t="s">
        <v>17</v>
      </c>
    </row>
    <row r="292" customHeight="1" spans="1:10">
      <c r="A292" s="6" t="s">
        <v>145</v>
      </c>
      <c r="B292" s="6" t="s">
        <v>455</v>
      </c>
      <c r="C292" s="163"/>
      <c r="D292" s="80"/>
      <c r="E292" s="244"/>
      <c r="F292" s="245" t="s">
        <v>513</v>
      </c>
      <c r="G292" s="41" t="s">
        <v>181</v>
      </c>
      <c r="H292" s="195">
        <v>3</v>
      </c>
      <c r="I292" s="6" t="s">
        <v>31</v>
      </c>
      <c r="J292" s="16" t="s">
        <v>17</v>
      </c>
    </row>
    <row r="293" customHeight="1" spans="1:10">
      <c r="A293" s="6" t="s">
        <v>145</v>
      </c>
      <c r="B293" s="6" t="s">
        <v>455</v>
      </c>
      <c r="C293" s="162"/>
      <c r="D293" s="49"/>
      <c r="E293" s="244"/>
      <c r="F293" s="245" t="s">
        <v>514</v>
      </c>
      <c r="G293" s="41" t="s">
        <v>186</v>
      </c>
      <c r="H293" s="195">
        <v>3</v>
      </c>
      <c r="I293" s="6" t="s">
        <v>31</v>
      </c>
      <c r="J293" s="16" t="s">
        <v>17</v>
      </c>
    </row>
    <row r="294" customHeight="1" spans="1:10">
      <c r="A294" s="6" t="s">
        <v>145</v>
      </c>
      <c r="B294" s="6" t="s">
        <v>455</v>
      </c>
      <c r="C294" s="246" t="s">
        <v>493</v>
      </c>
      <c r="D294" s="80" t="s">
        <v>13</v>
      </c>
      <c r="E294" s="247" t="s">
        <v>515</v>
      </c>
      <c r="F294" s="248" t="s">
        <v>515</v>
      </c>
      <c r="G294" s="248" t="s">
        <v>15</v>
      </c>
      <c r="H294" s="33">
        <v>6</v>
      </c>
      <c r="I294" s="6" t="s">
        <v>31</v>
      </c>
      <c r="J294" s="16" t="s">
        <v>17</v>
      </c>
    </row>
    <row r="295" customHeight="1" spans="1:10">
      <c r="A295" s="6" t="s">
        <v>145</v>
      </c>
      <c r="B295" s="6" t="s">
        <v>455</v>
      </c>
      <c r="C295" s="249"/>
      <c r="D295" s="80"/>
      <c r="E295" s="250"/>
      <c r="F295" s="248" t="s">
        <v>478</v>
      </c>
      <c r="G295" s="248" t="s">
        <v>195</v>
      </c>
      <c r="H295" s="33">
        <v>6</v>
      </c>
      <c r="I295" s="6" t="s">
        <v>31</v>
      </c>
      <c r="J295" s="16" t="s">
        <v>17</v>
      </c>
    </row>
    <row r="296" customHeight="1" spans="1:10">
      <c r="A296" s="6" t="s">
        <v>145</v>
      </c>
      <c r="B296" s="6" t="s">
        <v>455</v>
      </c>
      <c r="C296" s="249"/>
      <c r="D296" s="80"/>
      <c r="E296" s="250"/>
      <c r="F296" s="248" t="s">
        <v>516</v>
      </c>
      <c r="G296" s="248" t="s">
        <v>197</v>
      </c>
      <c r="H296" s="33">
        <v>6</v>
      </c>
      <c r="I296" s="6" t="s">
        <v>31</v>
      </c>
      <c r="J296" s="16" t="s">
        <v>17</v>
      </c>
    </row>
    <row r="297" customHeight="1" spans="1:10">
      <c r="A297" s="6" t="s">
        <v>145</v>
      </c>
      <c r="B297" s="6" t="s">
        <v>455</v>
      </c>
      <c r="C297" s="249"/>
      <c r="D297" s="80"/>
      <c r="E297" s="250"/>
      <c r="F297" s="248" t="s">
        <v>517</v>
      </c>
      <c r="G297" s="248" t="s">
        <v>518</v>
      </c>
      <c r="H297" s="33">
        <v>6</v>
      </c>
      <c r="I297" s="6" t="s">
        <v>31</v>
      </c>
      <c r="J297" s="16" t="s">
        <v>17</v>
      </c>
    </row>
    <row r="298" customHeight="1" spans="1:10">
      <c r="A298" s="6" t="s">
        <v>145</v>
      </c>
      <c r="B298" s="6" t="s">
        <v>455</v>
      </c>
      <c r="C298" s="249"/>
      <c r="D298" s="80"/>
      <c r="E298" s="250"/>
      <c r="F298" s="248" t="s">
        <v>519</v>
      </c>
      <c r="G298" s="248" t="s">
        <v>362</v>
      </c>
      <c r="H298" s="33">
        <v>6</v>
      </c>
      <c r="I298" s="6" t="s">
        <v>31</v>
      </c>
      <c r="J298" s="16" t="s">
        <v>17</v>
      </c>
    </row>
    <row r="299" customHeight="1" spans="1:10">
      <c r="A299" s="6" t="s">
        <v>145</v>
      </c>
      <c r="B299" s="6" t="s">
        <v>455</v>
      </c>
      <c r="C299" s="251"/>
      <c r="D299" s="80"/>
      <c r="E299" s="252"/>
      <c r="F299" s="248" t="s">
        <v>520</v>
      </c>
      <c r="G299" s="248" t="s">
        <v>199</v>
      </c>
      <c r="H299" s="33">
        <v>6</v>
      </c>
      <c r="I299" s="6" t="s">
        <v>31</v>
      </c>
      <c r="J299" s="16" t="s">
        <v>17</v>
      </c>
    </row>
    <row r="300" customHeight="1" spans="1:10">
      <c r="A300" s="36" t="s">
        <v>38</v>
      </c>
      <c r="B300" s="37"/>
      <c r="C300" s="37"/>
      <c r="D300" s="212"/>
      <c r="E300" s="37">
        <f>COUNTIF(D246:D299,"Y")</f>
        <v>16</v>
      </c>
      <c r="F300" s="37"/>
      <c r="G300" s="37"/>
      <c r="H300" s="37">
        <f>COUNT(H246:H299)</f>
        <v>54</v>
      </c>
      <c r="I300" s="37"/>
      <c r="J300" s="37">
        <f>COUNTIF(I246:I300,"是")</f>
        <v>15</v>
      </c>
    </row>
    <row r="301" customHeight="1" spans="1:10">
      <c r="A301" s="6" t="s">
        <v>145</v>
      </c>
      <c r="B301" s="6" t="s">
        <v>521</v>
      </c>
      <c r="C301" s="6" t="s">
        <v>522</v>
      </c>
      <c r="D301" s="22" t="s">
        <v>13</v>
      </c>
      <c r="E301" s="16" t="s">
        <v>523</v>
      </c>
      <c r="F301" s="6" t="s">
        <v>523</v>
      </c>
      <c r="G301" s="6" t="s">
        <v>15</v>
      </c>
      <c r="H301" s="15">
        <v>2</v>
      </c>
      <c r="I301" s="6" t="s">
        <v>16</v>
      </c>
      <c r="J301" s="6" t="s">
        <v>17</v>
      </c>
    </row>
    <row r="302" customHeight="1" spans="1:10">
      <c r="A302" s="6" t="s">
        <v>145</v>
      </c>
      <c r="B302" s="6" t="s">
        <v>521</v>
      </c>
      <c r="C302" s="6" t="s">
        <v>522</v>
      </c>
      <c r="D302" s="25"/>
      <c r="E302" s="25"/>
      <c r="F302" s="6" t="s">
        <v>524</v>
      </c>
      <c r="G302" s="6" t="s">
        <v>150</v>
      </c>
      <c r="H302" s="15">
        <v>2</v>
      </c>
      <c r="I302" s="6" t="s">
        <v>31</v>
      </c>
      <c r="J302" s="6" t="s">
        <v>17</v>
      </c>
    </row>
    <row r="303" customHeight="1" spans="1:10">
      <c r="A303" s="6" t="s">
        <v>145</v>
      </c>
      <c r="B303" s="6" t="s">
        <v>521</v>
      </c>
      <c r="C303" s="6" t="s">
        <v>522</v>
      </c>
      <c r="D303" s="22" t="s">
        <v>13</v>
      </c>
      <c r="E303" s="16" t="s">
        <v>525</v>
      </c>
      <c r="F303" s="6" t="s">
        <v>526</v>
      </c>
      <c r="G303" s="6" t="s">
        <v>59</v>
      </c>
      <c r="H303" s="15">
        <v>6</v>
      </c>
      <c r="I303" s="6" t="s">
        <v>31</v>
      </c>
      <c r="J303" s="6" t="s">
        <v>17</v>
      </c>
    </row>
    <row r="304" customHeight="1" spans="1:10">
      <c r="A304" s="6" t="s">
        <v>145</v>
      </c>
      <c r="B304" s="6" t="s">
        <v>521</v>
      </c>
      <c r="C304" s="6" t="s">
        <v>522</v>
      </c>
      <c r="D304" s="56"/>
      <c r="E304" s="56"/>
      <c r="F304" s="6" t="s">
        <v>527</v>
      </c>
      <c r="G304" s="6" t="s">
        <v>161</v>
      </c>
      <c r="H304" s="15">
        <v>6</v>
      </c>
      <c r="I304" s="6" t="s">
        <v>31</v>
      </c>
      <c r="J304" s="6" t="s">
        <v>17</v>
      </c>
    </row>
    <row r="305" customHeight="1" spans="1:10">
      <c r="A305" s="6" t="s">
        <v>145</v>
      </c>
      <c r="B305" s="6" t="s">
        <v>521</v>
      </c>
      <c r="C305" s="6" t="s">
        <v>522</v>
      </c>
      <c r="D305" s="56"/>
      <c r="E305" s="56"/>
      <c r="F305" s="6" t="s">
        <v>528</v>
      </c>
      <c r="G305" s="6" t="s">
        <v>161</v>
      </c>
      <c r="H305" s="15">
        <v>6</v>
      </c>
      <c r="I305" s="6" t="s">
        <v>31</v>
      </c>
      <c r="J305" s="6" t="s">
        <v>17</v>
      </c>
    </row>
    <row r="306" customHeight="1" spans="1:10">
      <c r="A306" s="6" t="s">
        <v>145</v>
      </c>
      <c r="B306" s="6" t="s">
        <v>521</v>
      </c>
      <c r="C306" s="6" t="s">
        <v>522</v>
      </c>
      <c r="D306" s="56"/>
      <c r="E306" s="56"/>
      <c r="F306" s="6" t="s">
        <v>529</v>
      </c>
      <c r="G306" s="6" t="s">
        <v>159</v>
      </c>
      <c r="H306" s="15">
        <v>6</v>
      </c>
      <c r="I306" s="6" t="s">
        <v>31</v>
      </c>
      <c r="J306" s="6" t="s">
        <v>17</v>
      </c>
    </row>
    <row r="307" customHeight="1" spans="1:10">
      <c r="A307" s="6" t="s">
        <v>145</v>
      </c>
      <c r="B307" s="6" t="s">
        <v>521</v>
      </c>
      <c r="C307" s="6" t="s">
        <v>522</v>
      </c>
      <c r="D307" s="56"/>
      <c r="E307" s="56"/>
      <c r="F307" s="6" t="s">
        <v>525</v>
      </c>
      <c r="G307" s="6" t="s">
        <v>15</v>
      </c>
      <c r="H307" s="15">
        <v>6</v>
      </c>
      <c r="I307" s="6" t="s">
        <v>16</v>
      </c>
      <c r="J307" s="6" t="s">
        <v>17</v>
      </c>
    </row>
    <row r="308" customHeight="1" spans="1:10">
      <c r="A308" s="6" t="s">
        <v>145</v>
      </c>
      <c r="B308" s="6" t="s">
        <v>521</v>
      </c>
      <c r="C308" s="6" t="s">
        <v>522</v>
      </c>
      <c r="D308" s="25"/>
      <c r="E308" s="25"/>
      <c r="F308" s="6" t="s">
        <v>530</v>
      </c>
      <c r="G308" s="6" t="s">
        <v>150</v>
      </c>
      <c r="H308" s="15">
        <v>6</v>
      </c>
      <c r="I308" s="6" t="s">
        <v>31</v>
      </c>
      <c r="J308" s="6" t="s">
        <v>17</v>
      </c>
    </row>
    <row r="309" customHeight="1" spans="1:10">
      <c r="A309" s="6" t="s">
        <v>145</v>
      </c>
      <c r="B309" s="6" t="s">
        <v>521</v>
      </c>
      <c r="C309" s="6" t="s">
        <v>531</v>
      </c>
      <c r="D309" s="22" t="s">
        <v>13</v>
      </c>
      <c r="E309" s="16" t="s">
        <v>532</v>
      </c>
      <c r="F309" s="6" t="s">
        <v>533</v>
      </c>
      <c r="G309" s="6" t="s">
        <v>161</v>
      </c>
      <c r="H309" s="15">
        <v>4</v>
      </c>
      <c r="I309" s="6" t="s">
        <v>31</v>
      </c>
      <c r="J309" s="6" t="s">
        <v>17</v>
      </c>
    </row>
    <row r="310" customHeight="1" spans="1:10">
      <c r="A310" s="6" t="s">
        <v>145</v>
      </c>
      <c r="B310" s="6" t="s">
        <v>521</v>
      </c>
      <c r="C310" s="6" t="s">
        <v>531</v>
      </c>
      <c r="D310" s="56"/>
      <c r="E310" s="80"/>
      <c r="F310" s="33" t="s">
        <v>534</v>
      </c>
      <c r="G310" s="6" t="s">
        <v>161</v>
      </c>
      <c r="H310" s="15">
        <v>4</v>
      </c>
      <c r="I310" s="6"/>
      <c r="J310" s="6"/>
    </row>
    <row r="311" customHeight="1" spans="1:10">
      <c r="A311" s="6" t="s">
        <v>145</v>
      </c>
      <c r="B311" s="6" t="s">
        <v>521</v>
      </c>
      <c r="C311" s="6" t="s">
        <v>531</v>
      </c>
      <c r="D311" s="56"/>
      <c r="E311" s="56"/>
      <c r="F311" s="6" t="s">
        <v>535</v>
      </c>
      <c r="G311" s="6" t="s">
        <v>150</v>
      </c>
      <c r="H311" s="15">
        <v>4</v>
      </c>
      <c r="I311" s="6" t="s">
        <v>31</v>
      </c>
      <c r="J311" s="6" t="s">
        <v>17</v>
      </c>
    </row>
    <row r="312" customHeight="1" spans="1:10">
      <c r="A312" s="6" t="s">
        <v>145</v>
      </c>
      <c r="B312" s="6" t="s">
        <v>521</v>
      </c>
      <c r="C312" s="6" t="s">
        <v>531</v>
      </c>
      <c r="D312" s="25"/>
      <c r="E312" s="25"/>
      <c r="F312" s="6" t="s">
        <v>532</v>
      </c>
      <c r="G312" s="6" t="s">
        <v>15</v>
      </c>
      <c r="H312" s="15">
        <v>4</v>
      </c>
      <c r="I312" s="6" t="s">
        <v>16</v>
      </c>
      <c r="J312" s="6" t="s">
        <v>17</v>
      </c>
    </row>
    <row r="313" customHeight="1" spans="1:10">
      <c r="A313" s="6" t="s">
        <v>145</v>
      </c>
      <c r="B313" s="6" t="s">
        <v>521</v>
      </c>
      <c r="C313" s="6" t="s">
        <v>536</v>
      </c>
      <c r="D313" s="22" t="s">
        <v>13</v>
      </c>
      <c r="E313" s="16" t="s">
        <v>537</v>
      </c>
      <c r="F313" s="6" t="s">
        <v>538</v>
      </c>
      <c r="G313" s="6" t="s">
        <v>150</v>
      </c>
      <c r="H313" s="15">
        <v>6</v>
      </c>
      <c r="I313" s="6" t="s">
        <v>31</v>
      </c>
      <c r="J313" s="6" t="s">
        <v>17</v>
      </c>
    </row>
    <row r="314" customHeight="1" spans="1:10">
      <c r="A314" s="6" t="s">
        <v>145</v>
      </c>
      <c r="B314" s="6" t="s">
        <v>521</v>
      </c>
      <c r="C314" s="6" t="s">
        <v>536</v>
      </c>
      <c r="D314" s="56"/>
      <c r="E314" s="56"/>
      <c r="F314" s="6" t="s">
        <v>539</v>
      </c>
      <c r="G314" s="6" t="s">
        <v>159</v>
      </c>
      <c r="H314" s="15">
        <v>6</v>
      </c>
      <c r="I314" s="6" t="s">
        <v>31</v>
      </c>
      <c r="J314" s="6" t="s">
        <v>17</v>
      </c>
    </row>
    <row r="315" customHeight="1" spans="1:10">
      <c r="A315" s="6" t="s">
        <v>145</v>
      </c>
      <c r="B315" s="6" t="s">
        <v>521</v>
      </c>
      <c r="C315" s="6" t="s">
        <v>536</v>
      </c>
      <c r="D315" s="56"/>
      <c r="E315" s="56"/>
      <c r="F315" s="6" t="s">
        <v>540</v>
      </c>
      <c r="G315" s="6" t="s">
        <v>43</v>
      </c>
      <c r="H315" s="15">
        <v>6</v>
      </c>
      <c r="I315" s="6" t="s">
        <v>31</v>
      </c>
      <c r="J315" s="6" t="s">
        <v>17</v>
      </c>
    </row>
    <row r="316" customHeight="1" spans="1:10">
      <c r="A316" s="6" t="s">
        <v>145</v>
      </c>
      <c r="B316" s="6" t="s">
        <v>521</v>
      </c>
      <c r="C316" s="6" t="s">
        <v>536</v>
      </c>
      <c r="D316" s="56"/>
      <c r="E316" s="56"/>
      <c r="F316" s="6" t="s">
        <v>541</v>
      </c>
      <c r="G316" s="6" t="s">
        <v>43</v>
      </c>
      <c r="H316" s="15">
        <v>6</v>
      </c>
      <c r="I316" s="6" t="s">
        <v>31</v>
      </c>
      <c r="J316" s="6" t="s">
        <v>17</v>
      </c>
    </row>
    <row r="317" customHeight="1" spans="1:10">
      <c r="A317" s="6" t="s">
        <v>145</v>
      </c>
      <c r="B317" s="6" t="s">
        <v>521</v>
      </c>
      <c r="C317" s="6" t="s">
        <v>536</v>
      </c>
      <c r="D317" s="56"/>
      <c r="E317" s="56"/>
      <c r="F317" s="6" t="s">
        <v>537</v>
      </c>
      <c r="G317" s="6" t="s">
        <v>542</v>
      </c>
      <c r="H317" s="15">
        <v>6</v>
      </c>
      <c r="I317" s="6" t="s">
        <v>16</v>
      </c>
      <c r="J317" s="6" t="s">
        <v>17</v>
      </c>
    </row>
    <row r="318" customHeight="1" spans="1:10">
      <c r="A318" s="6" t="s">
        <v>145</v>
      </c>
      <c r="B318" s="6" t="s">
        <v>521</v>
      </c>
      <c r="C318" s="6" t="s">
        <v>536</v>
      </c>
      <c r="D318" s="25"/>
      <c r="E318" s="25"/>
      <c r="F318" s="6" t="s">
        <v>543</v>
      </c>
      <c r="G318" s="6" t="s">
        <v>161</v>
      </c>
      <c r="H318" s="15">
        <v>6</v>
      </c>
      <c r="I318" s="6" t="s">
        <v>31</v>
      </c>
      <c r="J318" s="6" t="s">
        <v>17</v>
      </c>
    </row>
    <row r="319" customHeight="1" spans="1:10">
      <c r="A319" s="6" t="s">
        <v>145</v>
      </c>
      <c r="B319" s="6" t="s">
        <v>521</v>
      </c>
      <c r="C319" s="6" t="s">
        <v>544</v>
      </c>
      <c r="D319" s="22" t="s">
        <v>13</v>
      </c>
      <c r="E319" s="16" t="s">
        <v>545</v>
      </c>
      <c r="F319" s="6" t="s">
        <v>546</v>
      </c>
      <c r="G319" s="6" t="s">
        <v>59</v>
      </c>
      <c r="H319" s="15">
        <v>2</v>
      </c>
      <c r="I319" s="6" t="s">
        <v>31</v>
      </c>
      <c r="J319" s="6" t="s">
        <v>17</v>
      </c>
    </row>
    <row r="320" customHeight="1" spans="1:10">
      <c r="A320" s="6" t="s">
        <v>145</v>
      </c>
      <c r="B320" s="6" t="s">
        <v>521</v>
      </c>
      <c r="C320" s="6" t="s">
        <v>544</v>
      </c>
      <c r="D320" s="25"/>
      <c r="E320" s="25"/>
      <c r="F320" s="6" t="s">
        <v>545</v>
      </c>
      <c r="G320" s="6" t="s">
        <v>15</v>
      </c>
      <c r="H320" s="15">
        <v>2</v>
      </c>
      <c r="I320" s="6" t="s">
        <v>16</v>
      </c>
      <c r="J320" s="6" t="s">
        <v>17</v>
      </c>
    </row>
    <row r="321" customHeight="1" spans="1:10">
      <c r="A321" s="6" t="s">
        <v>145</v>
      </c>
      <c r="B321" s="6" t="s">
        <v>521</v>
      </c>
      <c r="C321" s="6" t="s">
        <v>522</v>
      </c>
      <c r="D321" s="22" t="s">
        <v>13</v>
      </c>
      <c r="E321" s="16" t="s">
        <v>547</v>
      </c>
      <c r="F321" s="6" t="s">
        <v>548</v>
      </c>
      <c r="G321" s="6" t="s">
        <v>59</v>
      </c>
      <c r="H321" s="15">
        <v>2</v>
      </c>
      <c r="I321" s="6" t="s">
        <v>31</v>
      </c>
      <c r="J321" s="6" t="s">
        <v>17</v>
      </c>
    </row>
    <row r="322" customHeight="1" spans="1:10">
      <c r="A322" s="6" t="s">
        <v>145</v>
      </c>
      <c r="B322" s="6" t="s">
        <v>521</v>
      </c>
      <c r="C322" s="6" t="s">
        <v>522</v>
      </c>
      <c r="D322" s="25"/>
      <c r="E322" s="25"/>
      <c r="F322" s="6" t="s">
        <v>547</v>
      </c>
      <c r="G322" s="6" t="s">
        <v>15</v>
      </c>
      <c r="H322" s="15">
        <v>2</v>
      </c>
      <c r="I322" s="6" t="s">
        <v>16</v>
      </c>
      <c r="J322" s="6" t="s">
        <v>17</v>
      </c>
    </row>
    <row r="323" customHeight="1" spans="1:10">
      <c r="A323" s="6" t="s">
        <v>145</v>
      </c>
      <c r="B323" s="6" t="s">
        <v>521</v>
      </c>
      <c r="C323" s="6" t="s">
        <v>549</v>
      </c>
      <c r="D323" s="56" t="s">
        <v>13</v>
      </c>
      <c r="E323" s="56" t="s">
        <v>550</v>
      </c>
      <c r="F323" s="6" t="s">
        <v>550</v>
      </c>
      <c r="G323" s="6" t="s">
        <v>43</v>
      </c>
      <c r="H323" s="15">
        <v>6</v>
      </c>
      <c r="I323" s="6" t="s">
        <v>31</v>
      </c>
      <c r="J323" s="6" t="s">
        <v>17</v>
      </c>
    </row>
    <row r="324" customHeight="1" spans="1:10">
      <c r="A324" s="6" t="s">
        <v>145</v>
      </c>
      <c r="B324" s="6" t="s">
        <v>521</v>
      </c>
      <c r="C324" s="6" t="s">
        <v>549</v>
      </c>
      <c r="D324" s="56"/>
      <c r="E324" s="56"/>
      <c r="F324" s="6" t="s">
        <v>551</v>
      </c>
      <c r="G324" s="6" t="s">
        <v>59</v>
      </c>
      <c r="H324" s="15">
        <v>6</v>
      </c>
      <c r="I324" s="6" t="s">
        <v>31</v>
      </c>
      <c r="J324" s="6" t="s">
        <v>17</v>
      </c>
    </row>
    <row r="325" customHeight="1" spans="1:10">
      <c r="A325" s="6" t="s">
        <v>145</v>
      </c>
      <c r="B325" s="6" t="s">
        <v>521</v>
      </c>
      <c r="C325" s="6" t="s">
        <v>549</v>
      </c>
      <c r="D325" s="25"/>
      <c r="E325" s="25"/>
      <c r="F325" s="6" t="s">
        <v>552</v>
      </c>
      <c r="G325" s="6" t="s">
        <v>15</v>
      </c>
      <c r="H325" s="15">
        <v>6</v>
      </c>
      <c r="I325" s="6" t="s">
        <v>16</v>
      </c>
      <c r="J325" s="6" t="s">
        <v>17</v>
      </c>
    </row>
    <row r="326" customHeight="1" spans="1:10">
      <c r="A326" s="6" t="s">
        <v>145</v>
      </c>
      <c r="B326" s="6" t="s">
        <v>521</v>
      </c>
      <c r="C326" s="6" t="s">
        <v>553</v>
      </c>
      <c r="D326" s="22" t="s">
        <v>13</v>
      </c>
      <c r="E326" s="16" t="s">
        <v>554</v>
      </c>
      <c r="F326" s="6" t="s">
        <v>555</v>
      </c>
      <c r="G326" s="6" t="s">
        <v>59</v>
      </c>
      <c r="H326" s="15">
        <v>2</v>
      </c>
      <c r="I326" s="6" t="s">
        <v>31</v>
      </c>
      <c r="J326" s="6" t="s">
        <v>17</v>
      </c>
    </row>
    <row r="327" customHeight="1" spans="1:10">
      <c r="A327" s="6" t="s">
        <v>145</v>
      </c>
      <c r="B327" s="6" t="s">
        <v>521</v>
      </c>
      <c r="C327" s="6" t="s">
        <v>553</v>
      </c>
      <c r="D327" s="25"/>
      <c r="E327" s="25"/>
      <c r="F327" s="6" t="s">
        <v>554</v>
      </c>
      <c r="G327" s="6" t="s">
        <v>15</v>
      </c>
      <c r="H327" s="15">
        <v>2</v>
      </c>
      <c r="I327" s="6" t="s">
        <v>16</v>
      </c>
      <c r="J327" s="6" t="s">
        <v>17</v>
      </c>
    </row>
    <row r="328" customHeight="1" spans="1:10">
      <c r="A328" s="6" t="s">
        <v>145</v>
      </c>
      <c r="B328" s="6" t="s">
        <v>521</v>
      </c>
      <c r="C328" s="6" t="s">
        <v>556</v>
      </c>
      <c r="D328" s="22" t="s">
        <v>13</v>
      </c>
      <c r="E328" s="16" t="s">
        <v>557</v>
      </c>
      <c r="F328" s="6" t="s">
        <v>558</v>
      </c>
      <c r="G328" s="6" t="s">
        <v>59</v>
      </c>
      <c r="H328" s="15">
        <v>3</v>
      </c>
      <c r="I328" s="6" t="s">
        <v>16</v>
      </c>
      <c r="J328" s="6" t="s">
        <v>17</v>
      </c>
    </row>
    <row r="329" customHeight="1" spans="1:10">
      <c r="A329" s="6" t="s">
        <v>145</v>
      </c>
      <c r="B329" s="6" t="s">
        <v>521</v>
      </c>
      <c r="C329" s="6" t="s">
        <v>556</v>
      </c>
      <c r="D329" s="56"/>
      <c r="E329" s="56"/>
      <c r="F329" s="6" t="s">
        <v>559</v>
      </c>
      <c r="G329" s="6" t="s">
        <v>150</v>
      </c>
      <c r="H329" s="15">
        <v>3</v>
      </c>
      <c r="I329" s="6" t="s">
        <v>31</v>
      </c>
      <c r="J329" s="6" t="s">
        <v>17</v>
      </c>
    </row>
    <row r="330" customHeight="1" spans="1:10">
      <c r="A330" s="6" t="s">
        <v>145</v>
      </c>
      <c r="B330" s="6" t="s">
        <v>521</v>
      </c>
      <c r="C330" s="6" t="s">
        <v>556</v>
      </c>
      <c r="D330" s="25"/>
      <c r="E330" s="25"/>
      <c r="F330" s="6" t="s">
        <v>557</v>
      </c>
      <c r="G330" s="6" t="s">
        <v>15</v>
      </c>
      <c r="H330" s="15">
        <v>3</v>
      </c>
      <c r="I330" s="6" t="s">
        <v>16</v>
      </c>
      <c r="J330" s="6" t="s">
        <v>17</v>
      </c>
    </row>
    <row r="331" customHeight="1" spans="1:10">
      <c r="A331" s="6" t="s">
        <v>145</v>
      </c>
      <c r="B331" s="6" t="s">
        <v>521</v>
      </c>
      <c r="C331" s="6" t="s">
        <v>560</v>
      </c>
      <c r="D331" s="22" t="s">
        <v>13</v>
      </c>
      <c r="E331" s="16" t="s">
        <v>561</v>
      </c>
      <c r="F331" s="6" t="s">
        <v>562</v>
      </c>
      <c r="G331" s="6" t="s">
        <v>542</v>
      </c>
      <c r="H331" s="15">
        <v>5</v>
      </c>
      <c r="I331" s="6" t="s">
        <v>31</v>
      </c>
      <c r="J331" s="6" t="s">
        <v>17</v>
      </c>
    </row>
    <row r="332" customHeight="1" spans="1:10">
      <c r="A332" s="6" t="s">
        <v>145</v>
      </c>
      <c r="B332" s="6" t="s">
        <v>521</v>
      </c>
      <c r="C332" s="6" t="s">
        <v>560</v>
      </c>
      <c r="D332" s="56"/>
      <c r="E332" s="56"/>
      <c r="F332" s="6" t="s">
        <v>563</v>
      </c>
      <c r="G332" s="6" t="s">
        <v>43</v>
      </c>
      <c r="H332" s="15">
        <v>5</v>
      </c>
      <c r="I332" s="6" t="s">
        <v>31</v>
      </c>
      <c r="J332" s="6" t="s">
        <v>17</v>
      </c>
    </row>
    <row r="333" customHeight="1" spans="1:10">
      <c r="A333" s="6" t="s">
        <v>145</v>
      </c>
      <c r="B333" s="6" t="s">
        <v>521</v>
      </c>
      <c r="C333" s="6" t="s">
        <v>560</v>
      </c>
      <c r="D333" s="56"/>
      <c r="E333" s="56"/>
      <c r="F333" s="6" t="s">
        <v>564</v>
      </c>
      <c r="G333" s="6" t="s">
        <v>214</v>
      </c>
      <c r="H333" s="15">
        <v>5</v>
      </c>
      <c r="I333" s="6" t="s">
        <v>31</v>
      </c>
      <c r="J333" s="6" t="s">
        <v>17</v>
      </c>
    </row>
    <row r="334" customHeight="1" spans="1:10">
      <c r="A334" s="6" t="s">
        <v>145</v>
      </c>
      <c r="B334" s="6" t="s">
        <v>521</v>
      </c>
      <c r="C334" s="6" t="s">
        <v>560</v>
      </c>
      <c r="D334" s="56"/>
      <c r="E334" s="56"/>
      <c r="F334" s="6" t="s">
        <v>565</v>
      </c>
      <c r="G334" s="6" t="s">
        <v>43</v>
      </c>
      <c r="H334" s="15">
        <v>5</v>
      </c>
      <c r="I334" s="6" t="s">
        <v>31</v>
      </c>
      <c r="J334" s="6" t="s">
        <v>17</v>
      </c>
    </row>
    <row r="335" customHeight="1" spans="1:10">
      <c r="A335" s="6" t="s">
        <v>145</v>
      </c>
      <c r="B335" s="6" t="s">
        <v>521</v>
      </c>
      <c r="C335" s="6" t="s">
        <v>560</v>
      </c>
      <c r="D335" s="25"/>
      <c r="E335" s="25"/>
      <c r="F335" s="6" t="s">
        <v>561</v>
      </c>
      <c r="G335" s="6" t="s">
        <v>15</v>
      </c>
      <c r="H335" s="15">
        <v>5</v>
      </c>
      <c r="I335" s="6" t="s">
        <v>16</v>
      </c>
      <c r="J335" s="6" t="s">
        <v>17</v>
      </c>
    </row>
    <row r="336" customHeight="1" spans="1:10">
      <c r="A336" s="6" t="s">
        <v>145</v>
      </c>
      <c r="B336" s="6" t="s">
        <v>521</v>
      </c>
      <c r="C336" s="6" t="s">
        <v>566</v>
      </c>
      <c r="D336" s="22" t="s">
        <v>13</v>
      </c>
      <c r="E336" s="16" t="s">
        <v>567</v>
      </c>
      <c r="F336" s="6" t="s">
        <v>568</v>
      </c>
      <c r="G336" s="6" t="s">
        <v>161</v>
      </c>
      <c r="H336" s="15">
        <v>5</v>
      </c>
      <c r="I336" s="6" t="s">
        <v>31</v>
      </c>
      <c r="J336" s="6" t="s">
        <v>17</v>
      </c>
    </row>
    <row r="337" customHeight="1" spans="1:10">
      <c r="A337" s="6" t="s">
        <v>145</v>
      </c>
      <c r="B337" s="6" t="s">
        <v>521</v>
      </c>
      <c r="C337" s="6" t="s">
        <v>566</v>
      </c>
      <c r="D337" s="56"/>
      <c r="E337" s="56"/>
      <c r="F337" s="6" t="s">
        <v>569</v>
      </c>
      <c r="G337" s="6" t="s">
        <v>150</v>
      </c>
      <c r="H337" s="15">
        <v>5</v>
      </c>
      <c r="I337" s="6" t="s">
        <v>31</v>
      </c>
      <c r="J337" s="6" t="s">
        <v>17</v>
      </c>
    </row>
    <row r="338" customHeight="1" spans="1:10">
      <c r="A338" s="6" t="s">
        <v>145</v>
      </c>
      <c r="B338" s="6" t="s">
        <v>521</v>
      </c>
      <c r="C338" s="6" t="s">
        <v>566</v>
      </c>
      <c r="D338" s="56"/>
      <c r="E338" s="56"/>
      <c r="F338" s="6" t="s">
        <v>570</v>
      </c>
      <c r="G338" s="6" t="s">
        <v>59</v>
      </c>
      <c r="H338" s="15">
        <v>5</v>
      </c>
      <c r="I338" s="6" t="s">
        <v>31</v>
      </c>
      <c r="J338" s="6" t="s">
        <v>17</v>
      </c>
    </row>
    <row r="339" customHeight="1" spans="1:10">
      <c r="A339" s="6" t="s">
        <v>145</v>
      </c>
      <c r="B339" s="6" t="s">
        <v>521</v>
      </c>
      <c r="C339" s="6" t="s">
        <v>566</v>
      </c>
      <c r="D339" s="56"/>
      <c r="E339" s="56"/>
      <c r="F339" s="6" t="s">
        <v>567</v>
      </c>
      <c r="G339" s="6" t="s">
        <v>15</v>
      </c>
      <c r="H339" s="15">
        <v>5</v>
      </c>
      <c r="I339" s="6" t="s">
        <v>16</v>
      </c>
      <c r="J339" s="6" t="s">
        <v>17</v>
      </c>
    </row>
    <row r="340" customHeight="1" spans="1:10">
      <c r="A340" s="6" t="s">
        <v>145</v>
      </c>
      <c r="B340" s="6" t="s">
        <v>521</v>
      </c>
      <c r="C340" s="6" t="s">
        <v>566</v>
      </c>
      <c r="D340" s="25"/>
      <c r="E340" s="25"/>
      <c r="F340" s="6" t="s">
        <v>571</v>
      </c>
      <c r="G340" s="6" t="s">
        <v>159</v>
      </c>
      <c r="H340" s="15">
        <v>5</v>
      </c>
      <c r="I340" s="6" t="s">
        <v>16</v>
      </c>
      <c r="J340" s="6" t="s">
        <v>17</v>
      </c>
    </row>
    <row r="341" customHeight="1" spans="1:10">
      <c r="A341" s="6" t="s">
        <v>145</v>
      </c>
      <c r="B341" s="6" t="s">
        <v>521</v>
      </c>
      <c r="C341" s="6" t="s">
        <v>544</v>
      </c>
      <c r="D341" s="22" t="s">
        <v>13</v>
      </c>
      <c r="E341" s="16" t="s">
        <v>572</v>
      </c>
      <c r="F341" s="6" t="s">
        <v>573</v>
      </c>
      <c r="G341" s="6" t="s">
        <v>59</v>
      </c>
      <c r="H341" s="15">
        <v>2</v>
      </c>
      <c r="I341" s="6" t="s">
        <v>31</v>
      </c>
      <c r="J341" s="6" t="s">
        <v>17</v>
      </c>
    </row>
    <row r="342" customHeight="1" spans="1:10">
      <c r="A342" s="6" t="s">
        <v>145</v>
      </c>
      <c r="B342" s="6" t="s">
        <v>521</v>
      </c>
      <c r="C342" s="6" t="s">
        <v>544</v>
      </c>
      <c r="D342" s="25"/>
      <c r="E342" s="25"/>
      <c r="F342" s="6" t="s">
        <v>572</v>
      </c>
      <c r="G342" s="6" t="s">
        <v>15</v>
      </c>
      <c r="H342" s="15">
        <v>2</v>
      </c>
      <c r="I342" s="6" t="s">
        <v>16</v>
      </c>
      <c r="J342" s="6" t="s">
        <v>17</v>
      </c>
    </row>
    <row r="343" customHeight="1" spans="1:10">
      <c r="A343" s="6" t="s">
        <v>145</v>
      </c>
      <c r="B343" s="6" t="s">
        <v>521</v>
      </c>
      <c r="C343" s="40" t="s">
        <v>574</v>
      </c>
      <c r="D343" s="15" t="s">
        <v>13</v>
      </c>
      <c r="E343" s="38" t="s">
        <v>575</v>
      </c>
      <c r="F343" s="38" t="s">
        <v>575</v>
      </c>
      <c r="G343" s="15"/>
      <c r="H343" s="15">
        <v>3</v>
      </c>
      <c r="I343" s="6" t="s">
        <v>16</v>
      </c>
      <c r="J343" s="6" t="s">
        <v>17</v>
      </c>
    </row>
    <row r="344" customHeight="1" spans="1:10">
      <c r="A344" s="6" t="s">
        <v>145</v>
      </c>
      <c r="B344" s="6" t="s">
        <v>521</v>
      </c>
      <c r="C344" s="40" t="s">
        <v>574</v>
      </c>
      <c r="D344" s="15"/>
      <c r="E344" s="38"/>
      <c r="F344" s="38" t="s">
        <v>576</v>
      </c>
      <c r="G344" s="15"/>
      <c r="H344" s="15">
        <v>3</v>
      </c>
      <c r="I344" s="6" t="s">
        <v>31</v>
      </c>
      <c r="J344" s="6" t="s">
        <v>17</v>
      </c>
    </row>
    <row r="345" customHeight="1" spans="1:10">
      <c r="A345" s="6" t="s">
        <v>145</v>
      </c>
      <c r="B345" s="6" t="s">
        <v>521</v>
      </c>
      <c r="C345" s="40" t="s">
        <v>574</v>
      </c>
      <c r="D345" s="15"/>
      <c r="E345" s="38"/>
      <c r="F345" s="38" t="s">
        <v>577</v>
      </c>
      <c r="G345" s="15"/>
      <c r="H345" s="15">
        <v>3</v>
      </c>
      <c r="I345" s="6" t="s">
        <v>31</v>
      </c>
      <c r="J345" s="6" t="s">
        <v>17</v>
      </c>
    </row>
    <row r="346" customHeight="1" spans="1:10">
      <c r="A346" s="6" t="s">
        <v>145</v>
      </c>
      <c r="B346" s="6" t="s">
        <v>521</v>
      </c>
      <c r="C346" s="102" t="s">
        <v>578</v>
      </c>
      <c r="D346" s="239" t="s">
        <v>13</v>
      </c>
      <c r="E346" s="127" t="s">
        <v>579</v>
      </c>
      <c r="F346" s="127" t="s">
        <v>579</v>
      </c>
      <c r="G346" s="127" t="s">
        <v>15</v>
      </c>
      <c r="H346" s="239">
        <v>4</v>
      </c>
      <c r="I346" s="6" t="s">
        <v>16</v>
      </c>
      <c r="J346" s="6" t="s">
        <v>17</v>
      </c>
    </row>
    <row r="347" customHeight="1" spans="1:10">
      <c r="A347" s="6" t="s">
        <v>145</v>
      </c>
      <c r="B347" s="6" t="s">
        <v>521</v>
      </c>
      <c r="C347" s="102"/>
      <c r="D347" s="239"/>
      <c r="E347" s="127"/>
      <c r="F347" s="127" t="s">
        <v>580</v>
      </c>
      <c r="G347" s="127" t="s">
        <v>184</v>
      </c>
      <c r="H347" s="239">
        <v>4</v>
      </c>
      <c r="I347" s="6" t="s">
        <v>31</v>
      </c>
      <c r="J347" s="6" t="s">
        <v>17</v>
      </c>
    </row>
    <row r="348" customHeight="1" spans="1:10">
      <c r="A348" s="6" t="s">
        <v>145</v>
      </c>
      <c r="B348" s="6" t="s">
        <v>521</v>
      </c>
      <c r="C348" s="102"/>
      <c r="D348" s="239"/>
      <c r="E348" s="127"/>
      <c r="F348" s="127" t="s">
        <v>581</v>
      </c>
      <c r="G348" s="127" t="s">
        <v>186</v>
      </c>
      <c r="H348" s="239">
        <v>4</v>
      </c>
      <c r="I348" s="6" t="s">
        <v>31</v>
      </c>
      <c r="J348" s="6" t="s">
        <v>17</v>
      </c>
    </row>
    <row r="349" customHeight="1" spans="1:10">
      <c r="A349" s="6" t="s">
        <v>145</v>
      </c>
      <c r="B349" s="6" t="s">
        <v>521</v>
      </c>
      <c r="C349" s="102"/>
      <c r="D349" s="239"/>
      <c r="E349" s="127"/>
      <c r="F349" s="127" t="s">
        <v>582</v>
      </c>
      <c r="G349" s="127" t="s">
        <v>189</v>
      </c>
      <c r="H349" s="239">
        <v>4</v>
      </c>
      <c r="I349" s="6" t="s">
        <v>31</v>
      </c>
      <c r="J349" s="6" t="s">
        <v>17</v>
      </c>
    </row>
    <row r="350" customHeight="1" spans="1:10">
      <c r="A350" s="6" t="s">
        <v>145</v>
      </c>
      <c r="B350" s="6" t="s">
        <v>521</v>
      </c>
      <c r="C350" s="161" t="s">
        <v>583</v>
      </c>
      <c r="D350" s="239" t="s">
        <v>13</v>
      </c>
      <c r="E350" s="195" t="s">
        <v>584</v>
      </c>
      <c r="F350" s="33" t="s">
        <v>584</v>
      </c>
      <c r="G350" s="33" t="s">
        <v>15</v>
      </c>
      <c r="H350" s="253">
        <v>3</v>
      </c>
      <c r="I350" s="6" t="s">
        <v>16</v>
      </c>
      <c r="J350" s="6" t="s">
        <v>17</v>
      </c>
    </row>
    <row r="351" customHeight="1" spans="1:10">
      <c r="A351" s="6" t="s">
        <v>145</v>
      </c>
      <c r="B351" s="6" t="s">
        <v>521</v>
      </c>
      <c r="C351" s="163"/>
      <c r="D351" s="239"/>
      <c r="E351" s="214"/>
      <c r="F351" s="33" t="s">
        <v>585</v>
      </c>
      <c r="G351" s="33" t="s">
        <v>150</v>
      </c>
      <c r="H351" s="253">
        <v>3</v>
      </c>
      <c r="I351" s="6" t="s">
        <v>31</v>
      </c>
      <c r="J351" s="6" t="s">
        <v>17</v>
      </c>
    </row>
    <row r="352" customHeight="1" spans="1:10">
      <c r="A352" s="6" t="s">
        <v>145</v>
      </c>
      <c r="B352" s="6" t="s">
        <v>521</v>
      </c>
      <c r="C352" s="162"/>
      <c r="D352" s="239"/>
      <c r="E352" s="30"/>
      <c r="F352" s="33" t="s">
        <v>586</v>
      </c>
      <c r="G352" s="133" t="s">
        <v>161</v>
      </c>
      <c r="H352" s="253">
        <v>3</v>
      </c>
      <c r="I352" s="6" t="s">
        <v>31</v>
      </c>
      <c r="J352" s="6" t="s">
        <v>17</v>
      </c>
    </row>
    <row r="353" customHeight="1" spans="1:10">
      <c r="A353" s="36" t="s">
        <v>38</v>
      </c>
      <c r="B353" s="37"/>
      <c r="C353" s="37"/>
      <c r="D353" s="62"/>
      <c r="E353" s="37">
        <f>COUNTIF(D301:D352,"Y")</f>
        <v>15</v>
      </c>
      <c r="F353" s="37"/>
      <c r="G353" s="37"/>
      <c r="H353" s="37">
        <f>COUNT(H301:H352)</f>
        <v>52</v>
      </c>
      <c r="I353" s="37"/>
      <c r="J353" s="37">
        <f>COUNTIF(I301:I352,"是")</f>
        <v>17</v>
      </c>
    </row>
    <row r="354" customHeight="1" spans="1:10">
      <c r="A354" s="6" t="s">
        <v>145</v>
      </c>
      <c r="B354" s="6" t="s">
        <v>587</v>
      </c>
      <c r="C354" s="6" t="s">
        <v>588</v>
      </c>
      <c r="D354" s="22" t="s">
        <v>13</v>
      </c>
      <c r="E354" s="16" t="s">
        <v>589</v>
      </c>
      <c r="F354" s="6" t="s">
        <v>590</v>
      </c>
      <c r="G354" s="6" t="s">
        <v>59</v>
      </c>
      <c r="H354" s="15">
        <v>3</v>
      </c>
      <c r="I354" s="6" t="s">
        <v>31</v>
      </c>
      <c r="J354" s="6" t="s">
        <v>17</v>
      </c>
    </row>
    <row r="355" customHeight="1" spans="1:10">
      <c r="A355" s="6" t="s">
        <v>145</v>
      </c>
      <c r="B355" s="6" t="s">
        <v>587</v>
      </c>
      <c r="C355" s="6" t="s">
        <v>588</v>
      </c>
      <c r="D355" s="56"/>
      <c r="E355" s="56"/>
      <c r="F355" s="6" t="s">
        <v>591</v>
      </c>
      <c r="G355" s="6" t="s">
        <v>150</v>
      </c>
      <c r="H355" s="15">
        <v>3</v>
      </c>
      <c r="I355" s="6" t="s">
        <v>31</v>
      </c>
      <c r="J355" s="6" t="s">
        <v>17</v>
      </c>
    </row>
    <row r="356" customHeight="1" spans="1:10">
      <c r="A356" s="6" t="s">
        <v>145</v>
      </c>
      <c r="B356" s="6" t="s">
        <v>587</v>
      </c>
      <c r="C356" s="6" t="s">
        <v>588</v>
      </c>
      <c r="D356" s="25"/>
      <c r="E356" s="25"/>
      <c r="F356" s="6" t="s">
        <v>589</v>
      </c>
      <c r="G356" s="6" t="s">
        <v>15</v>
      </c>
      <c r="H356" s="15">
        <v>3</v>
      </c>
      <c r="I356" s="6" t="s">
        <v>16</v>
      </c>
      <c r="J356" s="6" t="s">
        <v>17</v>
      </c>
    </row>
    <row r="357" customHeight="1" spans="1:10">
      <c r="A357" s="6" t="s">
        <v>145</v>
      </c>
      <c r="B357" s="6" t="s">
        <v>587</v>
      </c>
      <c r="C357" s="6" t="s">
        <v>592</v>
      </c>
      <c r="D357" s="22" t="s">
        <v>13</v>
      </c>
      <c r="E357" s="16" t="s">
        <v>593</v>
      </c>
      <c r="F357" s="6" t="s">
        <v>594</v>
      </c>
      <c r="G357" s="6" t="s">
        <v>43</v>
      </c>
      <c r="H357" s="15">
        <v>4</v>
      </c>
      <c r="I357" s="6" t="s">
        <v>31</v>
      </c>
      <c r="J357" s="6" t="s">
        <v>17</v>
      </c>
    </row>
    <row r="358" customHeight="1" spans="1:10">
      <c r="A358" s="6" t="s">
        <v>145</v>
      </c>
      <c r="B358" s="6" t="s">
        <v>587</v>
      </c>
      <c r="C358" s="6" t="s">
        <v>592</v>
      </c>
      <c r="D358" s="56"/>
      <c r="E358" s="56"/>
      <c r="F358" s="6" t="s">
        <v>595</v>
      </c>
      <c r="G358" s="6" t="s">
        <v>43</v>
      </c>
      <c r="H358" s="15">
        <v>4</v>
      </c>
      <c r="I358" s="6" t="s">
        <v>31</v>
      </c>
      <c r="J358" s="6" t="s">
        <v>17</v>
      </c>
    </row>
    <row r="359" customHeight="1" spans="1:10">
      <c r="A359" s="6" t="s">
        <v>145</v>
      </c>
      <c r="B359" s="6" t="s">
        <v>587</v>
      </c>
      <c r="C359" s="6" t="s">
        <v>592</v>
      </c>
      <c r="D359" s="56"/>
      <c r="E359" s="56"/>
      <c r="F359" s="6" t="s">
        <v>596</v>
      </c>
      <c r="G359" s="6" t="s">
        <v>214</v>
      </c>
      <c r="H359" s="15">
        <v>4</v>
      </c>
      <c r="I359" s="6" t="s">
        <v>31</v>
      </c>
      <c r="J359" s="6" t="s">
        <v>17</v>
      </c>
    </row>
    <row r="360" customHeight="1" spans="1:10">
      <c r="A360" s="6" t="s">
        <v>145</v>
      </c>
      <c r="B360" s="6" t="s">
        <v>587</v>
      </c>
      <c r="C360" s="6" t="s">
        <v>592</v>
      </c>
      <c r="D360" s="25"/>
      <c r="E360" s="25"/>
      <c r="F360" s="6" t="s">
        <v>593</v>
      </c>
      <c r="G360" s="6" t="s">
        <v>15</v>
      </c>
      <c r="H360" s="15">
        <v>4</v>
      </c>
      <c r="I360" s="6" t="s">
        <v>16</v>
      </c>
      <c r="J360" s="6" t="s">
        <v>17</v>
      </c>
    </row>
    <row r="361" customHeight="1" spans="1:10">
      <c r="A361" s="6" t="s">
        <v>145</v>
      </c>
      <c r="B361" s="6" t="s">
        <v>587</v>
      </c>
      <c r="C361" s="6" t="s">
        <v>597</v>
      </c>
      <c r="D361" s="22" t="s">
        <v>13</v>
      </c>
      <c r="E361" s="16" t="s">
        <v>598</v>
      </c>
      <c r="F361" s="6" t="s">
        <v>599</v>
      </c>
      <c r="G361" s="6" t="s">
        <v>43</v>
      </c>
      <c r="H361" s="15">
        <v>4</v>
      </c>
      <c r="I361" s="6" t="s">
        <v>31</v>
      </c>
      <c r="J361" s="6" t="s">
        <v>17</v>
      </c>
    </row>
    <row r="362" customHeight="1" spans="1:10">
      <c r="A362" s="6" t="s">
        <v>145</v>
      </c>
      <c r="B362" s="6" t="s">
        <v>587</v>
      </c>
      <c r="C362" s="6" t="s">
        <v>597</v>
      </c>
      <c r="D362" s="56"/>
      <c r="E362" s="56"/>
      <c r="F362" s="6" t="s">
        <v>600</v>
      </c>
      <c r="G362" s="6" t="s">
        <v>43</v>
      </c>
      <c r="H362" s="15">
        <v>4</v>
      </c>
      <c r="I362" s="6" t="s">
        <v>31</v>
      </c>
      <c r="J362" s="6" t="s">
        <v>17</v>
      </c>
    </row>
    <row r="363" customHeight="1" spans="1:10">
      <c r="A363" s="6" t="s">
        <v>145</v>
      </c>
      <c r="B363" s="6" t="s">
        <v>587</v>
      </c>
      <c r="C363" s="6" t="s">
        <v>597</v>
      </c>
      <c r="D363" s="56"/>
      <c r="E363" s="56"/>
      <c r="F363" s="6" t="s">
        <v>601</v>
      </c>
      <c r="G363" s="6" t="s">
        <v>214</v>
      </c>
      <c r="H363" s="15">
        <v>4</v>
      </c>
      <c r="I363" s="6" t="s">
        <v>31</v>
      </c>
      <c r="J363" s="6" t="s">
        <v>17</v>
      </c>
    </row>
    <row r="364" customHeight="1" spans="1:10">
      <c r="A364" s="6" t="s">
        <v>145</v>
      </c>
      <c r="B364" s="6" t="s">
        <v>587</v>
      </c>
      <c r="C364" s="6" t="s">
        <v>597</v>
      </c>
      <c r="D364" s="25"/>
      <c r="E364" s="25"/>
      <c r="F364" s="6" t="s">
        <v>598</v>
      </c>
      <c r="G364" s="6" t="s">
        <v>15</v>
      </c>
      <c r="H364" s="15">
        <v>4</v>
      </c>
      <c r="I364" s="6" t="s">
        <v>16</v>
      </c>
      <c r="J364" s="6" t="s">
        <v>17</v>
      </c>
    </row>
    <row r="365" customHeight="1" spans="1:10">
      <c r="A365" s="6" t="s">
        <v>145</v>
      </c>
      <c r="B365" s="6" t="s">
        <v>587</v>
      </c>
      <c r="C365" s="6" t="s">
        <v>597</v>
      </c>
      <c r="D365" s="22" t="s">
        <v>13</v>
      </c>
      <c r="E365" s="16" t="s">
        <v>602</v>
      </c>
      <c r="F365" s="6" t="s">
        <v>603</v>
      </c>
      <c r="G365" s="6" t="s">
        <v>43</v>
      </c>
      <c r="H365" s="15">
        <v>4</v>
      </c>
      <c r="I365" s="6" t="s">
        <v>31</v>
      </c>
      <c r="J365" s="6" t="s">
        <v>17</v>
      </c>
    </row>
    <row r="366" customHeight="1" spans="1:10">
      <c r="A366" s="6" t="s">
        <v>145</v>
      </c>
      <c r="B366" s="6" t="s">
        <v>587</v>
      </c>
      <c r="C366" s="6" t="s">
        <v>597</v>
      </c>
      <c r="D366" s="56"/>
      <c r="E366" s="56"/>
      <c r="F366" s="6" t="s">
        <v>604</v>
      </c>
      <c r="G366" s="6" t="s">
        <v>214</v>
      </c>
      <c r="H366" s="15">
        <v>4</v>
      </c>
      <c r="I366" s="6" t="s">
        <v>31</v>
      </c>
      <c r="J366" s="6" t="s">
        <v>17</v>
      </c>
    </row>
    <row r="367" customHeight="1" spans="1:10">
      <c r="A367" s="6" t="s">
        <v>145</v>
      </c>
      <c r="B367" s="6" t="s">
        <v>587</v>
      </c>
      <c r="C367" s="6" t="s">
        <v>597</v>
      </c>
      <c r="D367" s="56"/>
      <c r="E367" s="56"/>
      <c r="F367" s="6" t="s">
        <v>605</v>
      </c>
      <c r="G367" s="6" t="s">
        <v>43</v>
      </c>
      <c r="H367" s="15">
        <v>4</v>
      </c>
      <c r="I367" s="6" t="s">
        <v>31</v>
      </c>
      <c r="J367" s="6" t="s">
        <v>17</v>
      </c>
    </row>
    <row r="368" customHeight="1" spans="1:10">
      <c r="A368" s="6" t="s">
        <v>145</v>
      </c>
      <c r="B368" s="6" t="s">
        <v>587</v>
      </c>
      <c r="C368" s="6" t="s">
        <v>597</v>
      </c>
      <c r="D368" s="25"/>
      <c r="E368" s="25"/>
      <c r="F368" s="6" t="s">
        <v>602</v>
      </c>
      <c r="G368" s="6" t="s">
        <v>15</v>
      </c>
      <c r="H368" s="15">
        <v>4</v>
      </c>
      <c r="I368" s="6" t="s">
        <v>16</v>
      </c>
      <c r="J368" s="6" t="s">
        <v>17</v>
      </c>
    </row>
    <row r="369" customHeight="1" spans="1:10">
      <c r="A369" s="6" t="s">
        <v>145</v>
      </c>
      <c r="B369" s="6" t="s">
        <v>587</v>
      </c>
      <c r="C369" s="6" t="s">
        <v>606</v>
      </c>
      <c r="D369" s="22" t="s">
        <v>13</v>
      </c>
      <c r="E369" s="16" t="s">
        <v>607</v>
      </c>
      <c r="F369" s="6" t="s">
        <v>608</v>
      </c>
      <c r="G369" s="6" t="s">
        <v>150</v>
      </c>
      <c r="H369" s="15">
        <v>4</v>
      </c>
      <c r="I369" s="6" t="s">
        <v>31</v>
      </c>
      <c r="J369" s="6" t="s">
        <v>17</v>
      </c>
    </row>
    <row r="370" customHeight="1" spans="1:10">
      <c r="A370" s="6" t="s">
        <v>145</v>
      </c>
      <c r="B370" s="6" t="s">
        <v>587</v>
      </c>
      <c r="C370" s="6" t="s">
        <v>606</v>
      </c>
      <c r="D370" s="56"/>
      <c r="E370" s="56"/>
      <c r="F370" s="6" t="s">
        <v>609</v>
      </c>
      <c r="G370" s="6" t="s">
        <v>159</v>
      </c>
      <c r="H370" s="15">
        <v>4</v>
      </c>
      <c r="I370" s="6" t="s">
        <v>31</v>
      </c>
      <c r="J370" s="6" t="s">
        <v>17</v>
      </c>
    </row>
    <row r="371" customHeight="1" spans="1:10">
      <c r="A371" s="6" t="s">
        <v>145</v>
      </c>
      <c r="B371" s="6" t="s">
        <v>587</v>
      </c>
      <c r="C371" s="6" t="s">
        <v>606</v>
      </c>
      <c r="D371" s="56"/>
      <c r="E371" s="56"/>
      <c r="F371" s="6" t="s">
        <v>610</v>
      </c>
      <c r="G371" s="6" t="s">
        <v>161</v>
      </c>
      <c r="H371" s="15">
        <v>4</v>
      </c>
      <c r="I371" s="6" t="s">
        <v>31</v>
      </c>
      <c r="J371" s="6" t="s">
        <v>17</v>
      </c>
    </row>
    <row r="372" customHeight="1" spans="1:10">
      <c r="A372" s="6" t="s">
        <v>145</v>
      </c>
      <c r="B372" s="6" t="s">
        <v>587</v>
      </c>
      <c r="C372" s="6" t="s">
        <v>606</v>
      </c>
      <c r="D372" s="25"/>
      <c r="E372" s="25"/>
      <c r="F372" s="6" t="s">
        <v>607</v>
      </c>
      <c r="G372" s="6" t="s">
        <v>15</v>
      </c>
      <c r="H372" s="15">
        <v>4</v>
      </c>
      <c r="I372" s="6" t="s">
        <v>16</v>
      </c>
      <c r="J372" s="6" t="s">
        <v>17</v>
      </c>
    </row>
    <row r="373" customHeight="1" spans="1:10">
      <c r="A373" s="6" t="s">
        <v>145</v>
      </c>
      <c r="B373" s="6" t="s">
        <v>587</v>
      </c>
      <c r="C373" s="6" t="s">
        <v>588</v>
      </c>
      <c r="D373" s="22" t="s">
        <v>13</v>
      </c>
      <c r="E373" s="16" t="s">
        <v>611</v>
      </c>
      <c r="F373" s="6" t="s">
        <v>612</v>
      </c>
      <c r="G373" s="6" t="s">
        <v>43</v>
      </c>
      <c r="H373" s="15">
        <v>5</v>
      </c>
      <c r="I373" s="6" t="s">
        <v>31</v>
      </c>
      <c r="J373" s="6" t="s">
        <v>17</v>
      </c>
    </row>
    <row r="374" customHeight="1" spans="1:10">
      <c r="A374" s="6" t="s">
        <v>145</v>
      </c>
      <c r="B374" s="6" t="s">
        <v>587</v>
      </c>
      <c r="C374" s="6" t="s">
        <v>588</v>
      </c>
      <c r="D374" s="56"/>
      <c r="E374" s="56"/>
      <c r="F374" s="6" t="s">
        <v>613</v>
      </c>
      <c r="G374" s="6" t="s">
        <v>43</v>
      </c>
      <c r="H374" s="15">
        <v>5</v>
      </c>
      <c r="I374" s="6" t="s">
        <v>31</v>
      </c>
      <c r="J374" s="6" t="s">
        <v>17</v>
      </c>
    </row>
    <row r="375" customHeight="1" spans="1:10">
      <c r="A375" s="6" t="s">
        <v>145</v>
      </c>
      <c r="B375" s="6" t="s">
        <v>587</v>
      </c>
      <c r="C375" s="6" t="s">
        <v>588</v>
      </c>
      <c r="D375" s="56"/>
      <c r="E375" s="56"/>
      <c r="F375" s="6" t="s">
        <v>614</v>
      </c>
      <c r="G375" s="6" t="s">
        <v>214</v>
      </c>
      <c r="H375" s="15">
        <v>5</v>
      </c>
      <c r="I375" s="6" t="s">
        <v>31</v>
      </c>
      <c r="J375" s="6" t="s">
        <v>17</v>
      </c>
    </row>
    <row r="376" customHeight="1" spans="1:10">
      <c r="A376" s="6" t="s">
        <v>145</v>
      </c>
      <c r="B376" s="6" t="s">
        <v>587</v>
      </c>
      <c r="C376" s="6" t="s">
        <v>588</v>
      </c>
      <c r="D376" s="56"/>
      <c r="E376" s="56"/>
      <c r="F376" s="6" t="s">
        <v>615</v>
      </c>
      <c r="G376" s="6" t="s">
        <v>214</v>
      </c>
      <c r="H376" s="15">
        <v>5</v>
      </c>
      <c r="I376" s="6" t="s">
        <v>31</v>
      </c>
      <c r="J376" s="6" t="s">
        <v>17</v>
      </c>
    </row>
    <row r="377" customHeight="1" spans="1:10">
      <c r="A377" s="6" t="s">
        <v>145</v>
      </c>
      <c r="B377" s="6" t="s">
        <v>587</v>
      </c>
      <c r="C377" s="6" t="s">
        <v>588</v>
      </c>
      <c r="D377" s="25"/>
      <c r="E377" s="25"/>
      <c r="F377" s="6" t="s">
        <v>611</v>
      </c>
      <c r="G377" s="6" t="s">
        <v>15</v>
      </c>
      <c r="H377" s="15">
        <v>5</v>
      </c>
      <c r="I377" s="6" t="s">
        <v>16</v>
      </c>
      <c r="J377" s="6" t="s">
        <v>17</v>
      </c>
    </row>
    <row r="378" customHeight="1" spans="1:10">
      <c r="A378" s="6" t="s">
        <v>145</v>
      </c>
      <c r="B378" s="6" t="s">
        <v>587</v>
      </c>
      <c r="C378" s="6" t="s">
        <v>587</v>
      </c>
      <c r="D378" s="22" t="s">
        <v>13</v>
      </c>
      <c r="E378" s="16" t="s">
        <v>616</v>
      </c>
      <c r="F378" s="6" t="s">
        <v>616</v>
      </c>
      <c r="G378" s="6" t="s">
        <v>15</v>
      </c>
      <c r="H378" s="15">
        <v>4</v>
      </c>
      <c r="I378" s="6" t="s">
        <v>16</v>
      </c>
      <c r="J378" s="6" t="s">
        <v>17</v>
      </c>
    </row>
    <row r="379" customHeight="1" spans="1:10">
      <c r="A379" s="6" t="s">
        <v>145</v>
      </c>
      <c r="B379" s="6" t="s">
        <v>587</v>
      </c>
      <c r="C379" s="6" t="s">
        <v>587</v>
      </c>
      <c r="D379" s="56"/>
      <c r="E379" s="56"/>
      <c r="F379" s="254" t="s">
        <v>617</v>
      </c>
      <c r="G379" s="6" t="s">
        <v>43</v>
      </c>
      <c r="H379" s="15">
        <v>4</v>
      </c>
      <c r="I379" s="6" t="s">
        <v>31</v>
      </c>
      <c r="J379" s="6" t="s">
        <v>17</v>
      </c>
    </row>
    <row r="380" customHeight="1" spans="1:10">
      <c r="A380" s="6" t="s">
        <v>145</v>
      </c>
      <c r="B380" s="6" t="s">
        <v>587</v>
      </c>
      <c r="C380" s="6" t="s">
        <v>587</v>
      </c>
      <c r="D380" s="56"/>
      <c r="E380" s="56"/>
      <c r="F380" s="254" t="s">
        <v>618</v>
      </c>
      <c r="G380" s="6" t="s">
        <v>43</v>
      </c>
      <c r="H380" s="15">
        <v>4</v>
      </c>
      <c r="I380" s="6" t="s">
        <v>31</v>
      </c>
      <c r="J380" s="6" t="s">
        <v>17</v>
      </c>
    </row>
    <row r="381" customHeight="1" spans="1:10">
      <c r="A381" s="6" t="s">
        <v>145</v>
      </c>
      <c r="B381" s="16" t="s">
        <v>587</v>
      </c>
      <c r="C381" s="16" t="s">
        <v>587</v>
      </c>
      <c r="D381" s="56"/>
      <c r="E381" s="56"/>
      <c r="F381" s="255" t="s">
        <v>619</v>
      </c>
      <c r="G381" s="16" t="s">
        <v>214</v>
      </c>
      <c r="H381" s="22">
        <v>4</v>
      </c>
      <c r="I381" s="16" t="s">
        <v>31</v>
      </c>
      <c r="J381" s="16" t="s">
        <v>17</v>
      </c>
    </row>
    <row r="382" customHeight="1" spans="1:10">
      <c r="A382" s="6" t="s">
        <v>145</v>
      </c>
      <c r="B382" s="6" t="s">
        <v>587</v>
      </c>
      <c r="C382" s="6" t="s">
        <v>620</v>
      </c>
      <c r="D382" s="22" t="s">
        <v>13</v>
      </c>
      <c r="E382" s="256" t="s">
        <v>621</v>
      </c>
      <c r="F382" s="7" t="s">
        <v>621</v>
      </c>
      <c r="G382" s="6" t="s">
        <v>15</v>
      </c>
      <c r="H382" s="15">
        <v>4</v>
      </c>
      <c r="I382" s="6" t="s">
        <v>16</v>
      </c>
      <c r="J382" s="6" t="s">
        <v>17</v>
      </c>
    </row>
    <row r="383" customHeight="1" spans="1:10">
      <c r="A383" s="6" t="s">
        <v>145</v>
      </c>
      <c r="B383" s="6" t="s">
        <v>587</v>
      </c>
      <c r="C383" s="6" t="s">
        <v>620</v>
      </c>
      <c r="D383" s="56"/>
      <c r="E383" s="257"/>
      <c r="F383" s="7" t="s">
        <v>622</v>
      </c>
      <c r="G383" s="6" t="s">
        <v>43</v>
      </c>
      <c r="H383" s="15">
        <v>4</v>
      </c>
      <c r="I383" s="6" t="s">
        <v>31</v>
      </c>
      <c r="J383" s="6" t="s">
        <v>17</v>
      </c>
    </row>
    <row r="384" customHeight="1" spans="1:10">
      <c r="A384" s="6" t="s">
        <v>145</v>
      </c>
      <c r="B384" s="6" t="s">
        <v>587</v>
      </c>
      <c r="C384" s="6" t="s">
        <v>620</v>
      </c>
      <c r="D384" s="56"/>
      <c r="E384" s="257"/>
      <c r="F384" s="7" t="s">
        <v>623</v>
      </c>
      <c r="G384" s="6" t="s">
        <v>43</v>
      </c>
      <c r="H384" s="15">
        <v>4</v>
      </c>
      <c r="I384" s="6" t="s">
        <v>31</v>
      </c>
      <c r="J384" s="6" t="s">
        <v>17</v>
      </c>
    </row>
    <row r="385" customHeight="1" spans="1:10">
      <c r="A385" s="6" t="s">
        <v>145</v>
      </c>
      <c r="B385" s="6" t="s">
        <v>587</v>
      </c>
      <c r="C385" s="6" t="s">
        <v>620</v>
      </c>
      <c r="D385" s="25"/>
      <c r="E385" s="258"/>
      <c r="F385" s="259" t="s">
        <v>624</v>
      </c>
      <c r="G385" s="6"/>
      <c r="H385" s="15">
        <v>4</v>
      </c>
      <c r="I385" s="6" t="s">
        <v>16</v>
      </c>
      <c r="J385" s="6" t="s">
        <v>17</v>
      </c>
    </row>
    <row r="386" customHeight="1" spans="1:10">
      <c r="A386" s="6" t="s">
        <v>145</v>
      </c>
      <c r="B386" s="6" t="s">
        <v>587</v>
      </c>
      <c r="C386" s="16" t="s">
        <v>625</v>
      </c>
      <c r="D386" s="15" t="s">
        <v>13</v>
      </c>
      <c r="E386" s="6" t="s">
        <v>626</v>
      </c>
      <c r="F386" s="38" t="s">
        <v>626</v>
      </c>
      <c r="G386" s="15"/>
      <c r="H386" s="15">
        <v>7</v>
      </c>
      <c r="I386" s="6" t="s">
        <v>16</v>
      </c>
      <c r="J386" s="6" t="s">
        <v>17</v>
      </c>
    </row>
    <row r="387" customHeight="1" spans="1:10">
      <c r="A387" s="6" t="s">
        <v>145</v>
      </c>
      <c r="B387" s="6" t="s">
        <v>587</v>
      </c>
      <c r="C387" s="80"/>
      <c r="D387" s="15"/>
      <c r="E387" s="15"/>
      <c r="F387" s="38" t="s">
        <v>627</v>
      </c>
      <c r="G387" s="15"/>
      <c r="H387" s="15">
        <v>7</v>
      </c>
      <c r="I387" s="6" t="s">
        <v>31</v>
      </c>
      <c r="J387" s="6" t="s">
        <v>17</v>
      </c>
    </row>
    <row r="388" customHeight="1" spans="1:10">
      <c r="A388" s="6" t="s">
        <v>145</v>
      </c>
      <c r="B388" s="6" t="s">
        <v>587</v>
      </c>
      <c r="C388" s="80"/>
      <c r="D388" s="15"/>
      <c r="E388" s="15"/>
      <c r="F388" s="38" t="s">
        <v>628</v>
      </c>
      <c r="G388" s="15"/>
      <c r="H388" s="15">
        <v>7</v>
      </c>
      <c r="I388" s="6" t="s">
        <v>31</v>
      </c>
      <c r="J388" s="6" t="s">
        <v>17</v>
      </c>
    </row>
    <row r="389" customHeight="1" spans="1:10">
      <c r="A389" s="6" t="s">
        <v>145</v>
      </c>
      <c r="B389" s="6" t="s">
        <v>587</v>
      </c>
      <c r="C389" s="80"/>
      <c r="D389" s="15"/>
      <c r="E389" s="15"/>
      <c r="F389" s="38" t="s">
        <v>629</v>
      </c>
      <c r="G389" s="15"/>
      <c r="H389" s="15">
        <v>7</v>
      </c>
      <c r="I389" s="6" t="s">
        <v>31</v>
      </c>
      <c r="J389" s="6" t="s">
        <v>17</v>
      </c>
    </row>
    <row r="390" customHeight="1" spans="1:10">
      <c r="A390" s="6" t="s">
        <v>145</v>
      </c>
      <c r="B390" s="6" t="s">
        <v>587</v>
      </c>
      <c r="C390" s="80"/>
      <c r="D390" s="15"/>
      <c r="E390" s="15"/>
      <c r="F390" s="38" t="s">
        <v>630</v>
      </c>
      <c r="G390" s="15"/>
      <c r="H390" s="15">
        <v>7</v>
      </c>
      <c r="I390" s="6" t="s">
        <v>31</v>
      </c>
      <c r="J390" s="6" t="s">
        <v>17</v>
      </c>
    </row>
    <row r="391" customHeight="1" spans="1:10">
      <c r="A391" s="6" t="s">
        <v>145</v>
      </c>
      <c r="B391" s="6" t="s">
        <v>587</v>
      </c>
      <c r="C391" s="80"/>
      <c r="D391" s="15"/>
      <c r="E391" s="15"/>
      <c r="F391" s="38" t="s">
        <v>631</v>
      </c>
      <c r="G391" s="15"/>
      <c r="H391" s="15">
        <v>7</v>
      </c>
      <c r="I391" s="6" t="s">
        <v>31</v>
      </c>
      <c r="J391" s="6" t="s">
        <v>17</v>
      </c>
    </row>
    <row r="392" customHeight="1" spans="1:10">
      <c r="A392" s="6" t="s">
        <v>145</v>
      </c>
      <c r="B392" s="6" t="s">
        <v>587</v>
      </c>
      <c r="C392" s="49"/>
      <c r="D392" s="15"/>
      <c r="E392" s="15"/>
      <c r="F392" s="38" t="s">
        <v>632</v>
      </c>
      <c r="G392" s="15"/>
      <c r="H392" s="15">
        <v>7</v>
      </c>
      <c r="I392" s="6" t="s">
        <v>31</v>
      </c>
      <c r="J392" s="6" t="s">
        <v>17</v>
      </c>
    </row>
    <row r="393" customHeight="1" spans="1:10">
      <c r="A393" s="6" t="s">
        <v>145</v>
      </c>
      <c r="B393" s="6" t="s">
        <v>587</v>
      </c>
      <c r="C393" s="201" t="s">
        <v>633</v>
      </c>
      <c r="D393" s="13" t="s">
        <v>13</v>
      </c>
      <c r="E393" s="202" t="s">
        <v>634</v>
      </c>
      <c r="F393" s="202" t="s">
        <v>634</v>
      </c>
      <c r="G393" s="15"/>
      <c r="H393" s="202">
        <v>3</v>
      </c>
      <c r="I393" s="6" t="s">
        <v>16</v>
      </c>
      <c r="J393" s="6" t="s">
        <v>17</v>
      </c>
    </row>
    <row r="394" customHeight="1" spans="1:10">
      <c r="A394" s="6" t="s">
        <v>145</v>
      </c>
      <c r="B394" s="6" t="s">
        <v>587</v>
      </c>
      <c r="C394" s="201"/>
      <c r="D394" s="18"/>
      <c r="E394" s="202"/>
      <c r="F394" s="202" t="s">
        <v>635</v>
      </c>
      <c r="G394" s="15"/>
      <c r="H394" s="202">
        <v>3</v>
      </c>
      <c r="I394" s="6" t="s">
        <v>31</v>
      </c>
      <c r="J394" s="6" t="s">
        <v>17</v>
      </c>
    </row>
    <row r="395" customHeight="1" spans="1:10">
      <c r="A395" s="6" t="s">
        <v>145</v>
      </c>
      <c r="B395" s="6" t="s">
        <v>587</v>
      </c>
      <c r="C395" s="201"/>
      <c r="D395" s="34"/>
      <c r="E395" s="202"/>
      <c r="F395" s="202" t="s">
        <v>636</v>
      </c>
      <c r="G395" s="15"/>
      <c r="H395" s="202">
        <v>3</v>
      </c>
      <c r="I395" s="6" t="s">
        <v>31</v>
      </c>
      <c r="J395" s="6" t="s">
        <v>17</v>
      </c>
    </row>
    <row r="396" customHeight="1" spans="1:10">
      <c r="A396" s="6" t="s">
        <v>145</v>
      </c>
      <c r="B396" s="6" t="s">
        <v>587</v>
      </c>
      <c r="C396" s="201" t="s">
        <v>637</v>
      </c>
      <c r="D396" s="13" t="s">
        <v>13</v>
      </c>
      <c r="E396" s="33" t="s">
        <v>638</v>
      </c>
      <c r="F396" s="33" t="s">
        <v>638</v>
      </c>
      <c r="G396" s="6" t="s">
        <v>15</v>
      </c>
      <c r="H396" s="202">
        <v>3</v>
      </c>
      <c r="I396" s="6" t="s">
        <v>16</v>
      </c>
      <c r="J396" s="6" t="s">
        <v>17</v>
      </c>
    </row>
    <row r="397" customHeight="1" spans="1:10">
      <c r="A397" s="6" t="s">
        <v>145</v>
      </c>
      <c r="B397" s="6" t="s">
        <v>587</v>
      </c>
      <c r="C397" s="201"/>
      <c r="D397" s="18"/>
      <c r="E397" s="33"/>
      <c r="F397" s="260" t="s">
        <v>639</v>
      </c>
      <c r="G397" s="15"/>
      <c r="H397" s="202">
        <v>3</v>
      </c>
      <c r="I397" s="6" t="s">
        <v>31</v>
      </c>
      <c r="J397" s="6" t="s">
        <v>17</v>
      </c>
    </row>
    <row r="398" customHeight="1" spans="1:10">
      <c r="A398" s="6" t="s">
        <v>145</v>
      </c>
      <c r="B398" s="6" t="s">
        <v>587</v>
      </c>
      <c r="C398" s="201"/>
      <c r="D398" s="34"/>
      <c r="E398" s="33"/>
      <c r="F398" s="260" t="s">
        <v>640</v>
      </c>
      <c r="G398" s="15"/>
      <c r="H398" s="202">
        <v>3</v>
      </c>
      <c r="I398" s="6" t="s">
        <v>31</v>
      </c>
      <c r="J398" s="6" t="s">
        <v>17</v>
      </c>
    </row>
    <row r="399" customHeight="1" spans="1:10">
      <c r="A399" s="36" t="s">
        <v>38</v>
      </c>
      <c r="B399" s="37"/>
      <c r="C399" s="37"/>
      <c r="D399" s="212"/>
      <c r="E399" s="37">
        <f>COUNTIF(D354:D398,"Y")</f>
        <v>11</v>
      </c>
      <c r="F399" s="37"/>
      <c r="G399" s="37"/>
      <c r="H399" s="37">
        <f>COUNT(H354:H398)</f>
        <v>45</v>
      </c>
      <c r="I399" s="37"/>
      <c r="J399" s="37">
        <f>COUNTIF(I354:I398,"是")</f>
        <v>12</v>
      </c>
    </row>
    <row r="400" customHeight="1" spans="1:10">
      <c r="A400" s="6" t="s">
        <v>145</v>
      </c>
      <c r="B400" s="6" t="s">
        <v>641</v>
      </c>
      <c r="C400" s="6" t="s">
        <v>642</v>
      </c>
      <c r="D400" s="22" t="s">
        <v>13</v>
      </c>
      <c r="E400" s="16" t="s">
        <v>643</v>
      </c>
      <c r="F400" s="6" t="s">
        <v>644</v>
      </c>
      <c r="G400" s="6" t="s">
        <v>150</v>
      </c>
      <c r="H400" s="15">
        <v>3</v>
      </c>
      <c r="I400" s="6" t="s">
        <v>31</v>
      </c>
      <c r="J400" s="6" t="s">
        <v>17</v>
      </c>
    </row>
    <row r="401" customHeight="1" spans="1:10">
      <c r="A401" s="6" t="s">
        <v>145</v>
      </c>
      <c r="B401" s="6" t="s">
        <v>641</v>
      </c>
      <c r="C401" s="6" t="s">
        <v>642</v>
      </c>
      <c r="D401" s="56"/>
      <c r="E401" s="56"/>
      <c r="F401" s="6" t="s">
        <v>645</v>
      </c>
      <c r="G401" s="6" t="s">
        <v>161</v>
      </c>
      <c r="H401" s="15">
        <v>3</v>
      </c>
      <c r="I401" s="6" t="s">
        <v>31</v>
      </c>
      <c r="J401" s="6" t="s">
        <v>17</v>
      </c>
    </row>
    <row r="402" customHeight="1" spans="1:10">
      <c r="A402" s="6" t="s">
        <v>145</v>
      </c>
      <c r="B402" s="6" t="s">
        <v>641</v>
      </c>
      <c r="C402" s="6" t="s">
        <v>642</v>
      </c>
      <c r="D402" s="25"/>
      <c r="E402" s="25"/>
      <c r="F402" s="6" t="s">
        <v>643</v>
      </c>
      <c r="G402" s="6" t="s">
        <v>15</v>
      </c>
      <c r="H402" s="15">
        <v>3</v>
      </c>
      <c r="I402" s="6" t="s">
        <v>16</v>
      </c>
      <c r="J402" s="6" t="s">
        <v>17</v>
      </c>
    </row>
    <row r="403" customHeight="1" spans="1:10">
      <c r="A403" s="6" t="s">
        <v>145</v>
      </c>
      <c r="B403" s="6" t="s">
        <v>641</v>
      </c>
      <c r="C403" s="6" t="s">
        <v>642</v>
      </c>
      <c r="D403" s="22" t="s">
        <v>13</v>
      </c>
      <c r="E403" s="16" t="s">
        <v>646</v>
      </c>
      <c r="F403" s="6" t="s">
        <v>647</v>
      </c>
      <c r="G403" s="6" t="s">
        <v>251</v>
      </c>
      <c r="H403" s="15">
        <v>3</v>
      </c>
      <c r="I403" s="6" t="s">
        <v>31</v>
      </c>
      <c r="J403" s="6" t="s">
        <v>17</v>
      </c>
    </row>
    <row r="404" customHeight="1" spans="1:10">
      <c r="A404" s="6" t="s">
        <v>145</v>
      </c>
      <c r="B404" s="6" t="s">
        <v>641</v>
      </c>
      <c r="C404" s="6" t="s">
        <v>642</v>
      </c>
      <c r="D404" s="56"/>
      <c r="E404" s="56"/>
      <c r="F404" s="6" t="s">
        <v>646</v>
      </c>
      <c r="G404" s="6" t="s">
        <v>15</v>
      </c>
      <c r="H404" s="15">
        <v>3</v>
      </c>
      <c r="I404" s="6" t="s">
        <v>16</v>
      </c>
      <c r="J404" s="6" t="s">
        <v>17</v>
      </c>
    </row>
    <row r="405" customHeight="1" spans="1:10">
      <c r="A405" s="6" t="s">
        <v>145</v>
      </c>
      <c r="B405" s="6" t="s">
        <v>641</v>
      </c>
      <c r="C405" s="6" t="s">
        <v>642</v>
      </c>
      <c r="D405" s="25"/>
      <c r="E405" s="25"/>
      <c r="F405" s="6" t="s">
        <v>648</v>
      </c>
      <c r="G405" s="6" t="s">
        <v>150</v>
      </c>
      <c r="H405" s="15">
        <v>3</v>
      </c>
      <c r="I405" s="6" t="s">
        <v>16</v>
      </c>
      <c r="J405" s="6" t="s">
        <v>17</v>
      </c>
    </row>
    <row r="406" customHeight="1" spans="1:10">
      <c r="A406" s="6" t="s">
        <v>145</v>
      </c>
      <c r="B406" s="6" t="s">
        <v>641</v>
      </c>
      <c r="C406" s="6" t="s">
        <v>649</v>
      </c>
      <c r="D406" s="22" t="s">
        <v>13</v>
      </c>
      <c r="E406" s="16" t="s">
        <v>650</v>
      </c>
      <c r="F406" s="6" t="s">
        <v>651</v>
      </c>
      <c r="G406" s="6" t="s">
        <v>150</v>
      </c>
      <c r="H406" s="15">
        <v>3</v>
      </c>
      <c r="I406" s="6" t="s">
        <v>31</v>
      </c>
      <c r="J406" s="6" t="s">
        <v>17</v>
      </c>
    </row>
    <row r="407" customHeight="1" spans="1:10">
      <c r="A407" s="6" t="s">
        <v>145</v>
      </c>
      <c r="B407" s="6" t="s">
        <v>641</v>
      </c>
      <c r="C407" s="6" t="s">
        <v>649</v>
      </c>
      <c r="D407" s="56"/>
      <c r="E407" s="56"/>
      <c r="F407" s="6" t="s">
        <v>650</v>
      </c>
      <c r="G407" s="6" t="s">
        <v>15</v>
      </c>
      <c r="H407" s="15">
        <v>3</v>
      </c>
      <c r="I407" s="6" t="s">
        <v>31</v>
      </c>
      <c r="J407" s="6" t="s">
        <v>17</v>
      </c>
    </row>
    <row r="408" customHeight="1" spans="1:10">
      <c r="A408" s="6" t="s">
        <v>145</v>
      </c>
      <c r="B408" s="6" t="s">
        <v>641</v>
      </c>
      <c r="C408" s="6" t="s">
        <v>649</v>
      </c>
      <c r="D408" s="25"/>
      <c r="E408" s="25"/>
      <c r="F408" s="6" t="s">
        <v>652</v>
      </c>
      <c r="G408" s="6" t="s">
        <v>59</v>
      </c>
      <c r="H408" s="15">
        <v>3</v>
      </c>
      <c r="I408" s="6" t="s">
        <v>31</v>
      </c>
      <c r="J408" s="6" t="s">
        <v>17</v>
      </c>
    </row>
    <row r="409" customHeight="1" spans="1:10">
      <c r="A409" s="6" t="s">
        <v>145</v>
      </c>
      <c r="B409" s="6" t="s">
        <v>641</v>
      </c>
      <c r="C409" s="6" t="s">
        <v>653</v>
      </c>
      <c r="D409" s="22" t="s">
        <v>13</v>
      </c>
      <c r="E409" s="16" t="s">
        <v>654</v>
      </c>
      <c r="F409" s="6" t="s">
        <v>655</v>
      </c>
      <c r="G409" s="6" t="s">
        <v>43</v>
      </c>
      <c r="H409" s="15">
        <v>4</v>
      </c>
      <c r="I409" s="6" t="s">
        <v>31</v>
      </c>
      <c r="J409" s="6" t="s">
        <v>17</v>
      </c>
    </row>
    <row r="410" customHeight="1" spans="1:10">
      <c r="A410" s="6" t="s">
        <v>145</v>
      </c>
      <c r="B410" s="6" t="s">
        <v>641</v>
      </c>
      <c r="C410" s="6" t="s">
        <v>653</v>
      </c>
      <c r="D410" s="56"/>
      <c r="E410" s="56"/>
      <c r="F410" s="6" t="s">
        <v>656</v>
      </c>
      <c r="G410" s="6" t="s">
        <v>214</v>
      </c>
      <c r="H410" s="15">
        <v>4</v>
      </c>
      <c r="I410" s="6" t="s">
        <v>31</v>
      </c>
      <c r="J410" s="6" t="s">
        <v>17</v>
      </c>
    </row>
    <row r="411" customHeight="1" spans="1:10">
      <c r="A411" s="6" t="s">
        <v>145</v>
      </c>
      <c r="B411" s="6" t="s">
        <v>641</v>
      </c>
      <c r="C411" s="6" t="s">
        <v>653</v>
      </c>
      <c r="D411" s="56"/>
      <c r="E411" s="56"/>
      <c r="F411" s="6" t="s">
        <v>657</v>
      </c>
      <c r="G411" s="6" t="s">
        <v>43</v>
      </c>
      <c r="H411" s="15">
        <v>4</v>
      </c>
      <c r="I411" s="6" t="s">
        <v>31</v>
      </c>
      <c r="J411" s="6" t="s">
        <v>17</v>
      </c>
    </row>
    <row r="412" customHeight="1" spans="1:10">
      <c r="A412" s="6" t="s">
        <v>145</v>
      </c>
      <c r="B412" s="6" t="s">
        <v>641</v>
      </c>
      <c r="C412" s="6" t="s">
        <v>653</v>
      </c>
      <c r="D412" s="25"/>
      <c r="E412" s="25"/>
      <c r="F412" s="6" t="s">
        <v>654</v>
      </c>
      <c r="G412" s="6" t="s">
        <v>15</v>
      </c>
      <c r="H412" s="15">
        <v>4</v>
      </c>
      <c r="I412" s="6" t="s">
        <v>16</v>
      </c>
      <c r="J412" s="6" t="s">
        <v>17</v>
      </c>
    </row>
    <row r="413" customHeight="1" spans="1:10">
      <c r="A413" s="6" t="s">
        <v>145</v>
      </c>
      <c r="B413" s="6" t="s">
        <v>641</v>
      </c>
      <c r="C413" s="6" t="s">
        <v>658</v>
      </c>
      <c r="D413" s="22" t="s">
        <v>13</v>
      </c>
      <c r="E413" s="16" t="s">
        <v>659</v>
      </c>
      <c r="F413" s="6" t="s">
        <v>660</v>
      </c>
      <c r="G413" s="6" t="s">
        <v>150</v>
      </c>
      <c r="H413" s="15">
        <v>2</v>
      </c>
      <c r="I413" s="6" t="s">
        <v>31</v>
      </c>
      <c r="J413" s="6" t="s">
        <v>17</v>
      </c>
    </row>
    <row r="414" customHeight="1" spans="1:10">
      <c r="A414" s="6" t="s">
        <v>145</v>
      </c>
      <c r="B414" s="6" t="s">
        <v>641</v>
      </c>
      <c r="C414" s="6" t="s">
        <v>658</v>
      </c>
      <c r="D414" s="25"/>
      <c r="E414" s="25"/>
      <c r="F414" s="6" t="s">
        <v>659</v>
      </c>
      <c r="G414" s="6" t="s">
        <v>15</v>
      </c>
      <c r="H414" s="15">
        <v>2</v>
      </c>
      <c r="I414" s="6" t="s">
        <v>16</v>
      </c>
      <c r="J414" s="6" t="s">
        <v>17</v>
      </c>
    </row>
    <row r="415" customHeight="1" spans="1:10">
      <c r="A415" s="6" t="s">
        <v>145</v>
      </c>
      <c r="B415" s="6" t="s">
        <v>641</v>
      </c>
      <c r="C415" s="161" t="s">
        <v>661</v>
      </c>
      <c r="D415" s="22" t="s">
        <v>13</v>
      </c>
      <c r="E415" s="195" t="s">
        <v>662</v>
      </c>
      <c r="F415" s="33" t="s">
        <v>662</v>
      </c>
      <c r="G415" s="33" t="s">
        <v>15</v>
      </c>
      <c r="H415" s="15">
        <v>4</v>
      </c>
      <c r="I415" s="6" t="s">
        <v>16</v>
      </c>
      <c r="J415" s="6" t="s">
        <v>17</v>
      </c>
    </row>
    <row r="416" customHeight="1" spans="1:10">
      <c r="A416" s="6" t="s">
        <v>145</v>
      </c>
      <c r="B416" s="6" t="s">
        <v>641</v>
      </c>
      <c r="C416" s="163"/>
      <c r="D416" s="56"/>
      <c r="E416" s="214"/>
      <c r="F416" s="33" t="s">
        <v>663</v>
      </c>
      <c r="G416" s="6" t="s">
        <v>43</v>
      </c>
      <c r="H416" s="15">
        <v>4</v>
      </c>
      <c r="I416" s="6" t="s">
        <v>31</v>
      </c>
      <c r="J416" s="6" t="s">
        <v>17</v>
      </c>
    </row>
    <row r="417" customHeight="1" spans="1:10">
      <c r="A417" s="6" t="s">
        <v>145</v>
      </c>
      <c r="B417" s="6" t="s">
        <v>641</v>
      </c>
      <c r="C417" s="163"/>
      <c r="D417" s="56"/>
      <c r="E417" s="214"/>
      <c r="F417" s="33" t="s">
        <v>664</v>
      </c>
      <c r="G417" s="33" t="s">
        <v>454</v>
      </c>
      <c r="H417" s="15">
        <v>4</v>
      </c>
      <c r="I417" s="6" t="s">
        <v>31</v>
      </c>
      <c r="J417" s="6" t="s">
        <v>17</v>
      </c>
    </row>
    <row r="418" customHeight="1" spans="1:10">
      <c r="A418" s="6" t="s">
        <v>145</v>
      </c>
      <c r="B418" s="6" t="s">
        <v>641</v>
      </c>
      <c r="C418" s="162"/>
      <c r="D418" s="25"/>
      <c r="E418" s="30"/>
      <c r="F418" s="33" t="s">
        <v>665</v>
      </c>
      <c r="G418" s="6" t="s">
        <v>43</v>
      </c>
      <c r="H418" s="15">
        <v>4</v>
      </c>
      <c r="I418" s="6" t="s">
        <v>31</v>
      </c>
      <c r="J418" s="6" t="s">
        <v>17</v>
      </c>
    </row>
    <row r="419" customHeight="1" spans="1:10">
      <c r="A419" s="36" t="s">
        <v>38</v>
      </c>
      <c r="B419" s="37"/>
      <c r="C419" s="37"/>
      <c r="D419" s="62"/>
      <c r="E419" s="37">
        <f>COUNTIF(D400:D418,"Y")</f>
        <v>6</v>
      </c>
      <c r="F419" s="37"/>
      <c r="G419" s="37"/>
      <c r="H419" s="37">
        <f>COUNT(H400:H418)</f>
        <v>19</v>
      </c>
      <c r="I419" s="37"/>
      <c r="J419" s="37">
        <f>COUNTIF(I400:I418,"是")</f>
        <v>6</v>
      </c>
    </row>
    <row r="420" customHeight="1" spans="1:10">
      <c r="A420" s="6" t="s">
        <v>145</v>
      </c>
      <c r="B420" s="6" t="s">
        <v>666</v>
      </c>
      <c r="C420" s="6" t="s">
        <v>667</v>
      </c>
      <c r="D420" s="22" t="s">
        <v>13</v>
      </c>
      <c r="E420" s="16" t="s">
        <v>668</v>
      </c>
      <c r="F420" s="6" t="s">
        <v>669</v>
      </c>
      <c r="G420" s="6" t="s">
        <v>150</v>
      </c>
      <c r="H420" s="15">
        <v>2</v>
      </c>
      <c r="I420" s="6" t="s">
        <v>31</v>
      </c>
      <c r="J420" s="6" t="s">
        <v>17</v>
      </c>
    </row>
    <row r="421" customHeight="1" spans="1:10">
      <c r="A421" s="6" t="s">
        <v>145</v>
      </c>
      <c r="B421" s="6" t="s">
        <v>666</v>
      </c>
      <c r="C421" s="6" t="s">
        <v>667</v>
      </c>
      <c r="D421" s="25"/>
      <c r="E421" s="25"/>
      <c r="F421" s="6" t="s">
        <v>668</v>
      </c>
      <c r="G421" s="6" t="s">
        <v>15</v>
      </c>
      <c r="H421" s="15">
        <v>2</v>
      </c>
      <c r="I421" s="6" t="s">
        <v>16</v>
      </c>
      <c r="J421" s="6" t="s">
        <v>17</v>
      </c>
    </row>
    <row r="422" customHeight="1" spans="1:10">
      <c r="A422" s="6" t="s">
        <v>145</v>
      </c>
      <c r="B422" s="6" t="s">
        <v>666</v>
      </c>
      <c r="C422" s="6" t="s">
        <v>670</v>
      </c>
      <c r="D422" s="22" t="s">
        <v>13</v>
      </c>
      <c r="E422" s="16" t="s">
        <v>671</v>
      </c>
      <c r="F422" s="6" t="s">
        <v>671</v>
      </c>
      <c r="G422" s="6" t="s">
        <v>150</v>
      </c>
      <c r="H422" s="15">
        <v>3</v>
      </c>
      <c r="I422" s="6" t="s">
        <v>16</v>
      </c>
      <c r="J422" s="6" t="s">
        <v>17</v>
      </c>
    </row>
    <row r="423" customHeight="1" spans="1:10">
      <c r="A423" s="6" t="s">
        <v>145</v>
      </c>
      <c r="B423" s="6" t="s">
        <v>666</v>
      </c>
      <c r="C423" s="6" t="s">
        <v>670</v>
      </c>
      <c r="D423" s="56"/>
      <c r="E423" s="56"/>
      <c r="F423" s="6" t="s">
        <v>672</v>
      </c>
      <c r="G423" s="6" t="s">
        <v>159</v>
      </c>
      <c r="H423" s="15">
        <v>3</v>
      </c>
      <c r="I423" s="6" t="s">
        <v>31</v>
      </c>
      <c r="J423" s="6" t="s">
        <v>17</v>
      </c>
    </row>
    <row r="424" customHeight="1" spans="1:10">
      <c r="A424" s="6" t="s">
        <v>145</v>
      </c>
      <c r="B424" s="6" t="s">
        <v>666</v>
      </c>
      <c r="C424" s="6" t="s">
        <v>670</v>
      </c>
      <c r="D424" s="25"/>
      <c r="E424" s="25"/>
      <c r="F424" s="6" t="s">
        <v>673</v>
      </c>
      <c r="G424" s="6" t="s">
        <v>161</v>
      </c>
      <c r="H424" s="15">
        <v>3</v>
      </c>
      <c r="I424" s="6" t="s">
        <v>31</v>
      </c>
      <c r="J424" s="6" t="s">
        <v>17</v>
      </c>
    </row>
    <row r="425" customHeight="1" spans="1:10">
      <c r="A425" s="6" t="s">
        <v>145</v>
      </c>
      <c r="B425" s="6" t="s">
        <v>666</v>
      </c>
      <c r="C425" s="6" t="s">
        <v>674</v>
      </c>
      <c r="D425" s="22" t="s">
        <v>13</v>
      </c>
      <c r="E425" s="16" t="s">
        <v>675</v>
      </c>
      <c r="F425" s="6" t="s">
        <v>676</v>
      </c>
      <c r="G425" s="6" t="s">
        <v>59</v>
      </c>
      <c r="H425" s="15">
        <v>2</v>
      </c>
      <c r="I425" s="6" t="s">
        <v>31</v>
      </c>
      <c r="J425" s="6" t="s">
        <v>17</v>
      </c>
    </row>
    <row r="426" customHeight="1" spans="1:10">
      <c r="A426" s="6" t="s">
        <v>145</v>
      </c>
      <c r="B426" s="6" t="s">
        <v>666</v>
      </c>
      <c r="C426" s="6" t="s">
        <v>674</v>
      </c>
      <c r="D426" s="25"/>
      <c r="E426" s="25"/>
      <c r="F426" s="6" t="s">
        <v>675</v>
      </c>
      <c r="G426" s="6" t="s">
        <v>15</v>
      </c>
      <c r="H426" s="15">
        <v>2</v>
      </c>
      <c r="I426" s="6" t="s">
        <v>16</v>
      </c>
      <c r="J426" s="6" t="s">
        <v>17</v>
      </c>
    </row>
    <row r="427" customHeight="1" spans="1:10">
      <c r="A427" s="6" t="s">
        <v>145</v>
      </c>
      <c r="B427" s="6" t="s">
        <v>666</v>
      </c>
      <c r="C427" s="6" t="s">
        <v>677</v>
      </c>
      <c r="D427" s="22" t="s">
        <v>13</v>
      </c>
      <c r="E427" s="16" t="s">
        <v>678</v>
      </c>
      <c r="F427" s="6" t="s">
        <v>679</v>
      </c>
      <c r="G427" s="6" t="s">
        <v>43</v>
      </c>
      <c r="H427" s="15">
        <v>3</v>
      </c>
      <c r="I427" s="6" t="s">
        <v>31</v>
      </c>
      <c r="J427" s="6" t="s">
        <v>17</v>
      </c>
    </row>
    <row r="428" customHeight="1" spans="1:10">
      <c r="A428" s="6" t="s">
        <v>145</v>
      </c>
      <c r="B428" s="6" t="s">
        <v>666</v>
      </c>
      <c r="C428" s="6" t="s">
        <v>677</v>
      </c>
      <c r="D428" s="56"/>
      <c r="E428" s="56"/>
      <c r="F428" s="6" t="s">
        <v>678</v>
      </c>
      <c r="G428" s="6" t="s">
        <v>15</v>
      </c>
      <c r="H428" s="15">
        <v>3</v>
      </c>
      <c r="I428" s="6" t="s">
        <v>16</v>
      </c>
      <c r="J428" s="6" t="s">
        <v>17</v>
      </c>
    </row>
    <row r="429" customHeight="1" spans="1:10">
      <c r="A429" s="6" t="s">
        <v>145</v>
      </c>
      <c r="B429" s="6" t="s">
        <v>666</v>
      </c>
      <c r="C429" s="6" t="s">
        <v>677</v>
      </c>
      <c r="D429" s="25"/>
      <c r="E429" s="25"/>
      <c r="F429" s="6" t="s">
        <v>680</v>
      </c>
      <c r="G429" s="6" t="s">
        <v>43</v>
      </c>
      <c r="H429" s="15">
        <v>3</v>
      </c>
      <c r="I429" s="6" t="s">
        <v>31</v>
      </c>
      <c r="J429" s="6" t="s">
        <v>17</v>
      </c>
    </row>
    <row r="430" customHeight="1" spans="1:10">
      <c r="A430" s="6" t="s">
        <v>145</v>
      </c>
      <c r="B430" s="6" t="s">
        <v>666</v>
      </c>
      <c r="C430" s="6" t="s">
        <v>98</v>
      </c>
      <c r="D430" s="22" t="s">
        <v>13</v>
      </c>
      <c r="E430" s="16" t="s">
        <v>681</v>
      </c>
      <c r="F430" s="6" t="s">
        <v>682</v>
      </c>
      <c r="G430" s="6" t="s">
        <v>161</v>
      </c>
      <c r="H430" s="15">
        <v>7</v>
      </c>
      <c r="I430" s="6" t="s">
        <v>31</v>
      </c>
      <c r="J430" s="6" t="s">
        <v>17</v>
      </c>
    </row>
    <row r="431" customHeight="1" spans="1:10">
      <c r="A431" s="6" t="s">
        <v>145</v>
      </c>
      <c r="B431" s="6" t="s">
        <v>666</v>
      </c>
      <c r="C431" s="6" t="s">
        <v>98</v>
      </c>
      <c r="D431" s="56"/>
      <c r="E431" s="56"/>
      <c r="F431" s="6" t="s">
        <v>683</v>
      </c>
      <c r="G431" s="6" t="s">
        <v>161</v>
      </c>
      <c r="H431" s="15">
        <v>7</v>
      </c>
      <c r="I431" s="6" t="s">
        <v>31</v>
      </c>
      <c r="J431" s="6" t="s">
        <v>17</v>
      </c>
    </row>
    <row r="432" customHeight="1" spans="1:10">
      <c r="A432" s="6" t="s">
        <v>145</v>
      </c>
      <c r="B432" s="6" t="s">
        <v>666</v>
      </c>
      <c r="C432" s="6" t="s">
        <v>98</v>
      </c>
      <c r="D432" s="56"/>
      <c r="E432" s="56"/>
      <c r="F432" s="6" t="s">
        <v>684</v>
      </c>
      <c r="G432" s="6" t="s">
        <v>150</v>
      </c>
      <c r="H432" s="15">
        <v>7</v>
      </c>
      <c r="I432" s="6" t="s">
        <v>31</v>
      </c>
      <c r="J432" s="6" t="s">
        <v>17</v>
      </c>
    </row>
    <row r="433" customHeight="1" spans="1:10">
      <c r="A433" s="6" t="s">
        <v>145</v>
      </c>
      <c r="B433" s="6" t="s">
        <v>666</v>
      </c>
      <c r="C433" s="6" t="s">
        <v>98</v>
      </c>
      <c r="D433" s="56"/>
      <c r="E433" s="56"/>
      <c r="F433" s="6" t="s">
        <v>685</v>
      </c>
      <c r="G433" s="6" t="s">
        <v>59</v>
      </c>
      <c r="H433" s="15">
        <v>7</v>
      </c>
      <c r="I433" s="6" t="s">
        <v>31</v>
      </c>
      <c r="J433" s="6" t="s">
        <v>17</v>
      </c>
    </row>
    <row r="434" customHeight="1" spans="1:10">
      <c r="A434" s="6" t="s">
        <v>145</v>
      </c>
      <c r="B434" s="6" t="s">
        <v>666</v>
      </c>
      <c r="C434" s="6" t="s">
        <v>98</v>
      </c>
      <c r="D434" s="56"/>
      <c r="E434" s="56"/>
      <c r="F434" s="6" t="s">
        <v>681</v>
      </c>
      <c r="G434" s="6" t="s">
        <v>15</v>
      </c>
      <c r="H434" s="15">
        <v>7</v>
      </c>
      <c r="I434" s="6" t="s">
        <v>16</v>
      </c>
      <c r="J434" s="6" t="s">
        <v>17</v>
      </c>
    </row>
    <row r="435" customHeight="1" spans="1:10">
      <c r="A435" s="6" t="s">
        <v>145</v>
      </c>
      <c r="B435" s="6" t="s">
        <v>666</v>
      </c>
      <c r="C435" s="6" t="s">
        <v>98</v>
      </c>
      <c r="D435" s="56"/>
      <c r="E435" s="56"/>
      <c r="F435" s="6" t="s">
        <v>686</v>
      </c>
      <c r="G435" s="6" t="s">
        <v>161</v>
      </c>
      <c r="H435" s="15">
        <v>7</v>
      </c>
      <c r="I435" s="6" t="s">
        <v>31</v>
      </c>
      <c r="J435" s="6" t="s">
        <v>17</v>
      </c>
    </row>
    <row r="436" customHeight="1" spans="1:10">
      <c r="A436" s="6" t="s">
        <v>145</v>
      </c>
      <c r="B436" s="6" t="s">
        <v>666</v>
      </c>
      <c r="C436" s="6" t="s">
        <v>98</v>
      </c>
      <c r="D436" s="56"/>
      <c r="E436" s="56"/>
      <c r="F436" s="6" t="s">
        <v>687</v>
      </c>
      <c r="G436" s="6" t="s">
        <v>159</v>
      </c>
      <c r="H436" s="15">
        <v>7</v>
      </c>
      <c r="I436" s="6" t="s">
        <v>31</v>
      </c>
      <c r="J436" s="6" t="s">
        <v>17</v>
      </c>
    </row>
    <row r="437" customHeight="1" spans="1:10">
      <c r="A437" s="6" t="s">
        <v>145</v>
      </c>
      <c r="B437" s="6" t="s">
        <v>666</v>
      </c>
      <c r="C437" s="6" t="s">
        <v>688</v>
      </c>
      <c r="D437" s="22" t="s">
        <v>13</v>
      </c>
      <c r="E437" s="16" t="s">
        <v>689</v>
      </c>
      <c r="F437" s="6" t="s">
        <v>689</v>
      </c>
      <c r="G437" s="6" t="s">
        <v>15</v>
      </c>
      <c r="H437" s="15">
        <v>2</v>
      </c>
      <c r="I437" s="6" t="s">
        <v>16</v>
      </c>
      <c r="J437" s="6" t="s">
        <v>17</v>
      </c>
    </row>
    <row r="438" customHeight="1" spans="1:10">
      <c r="A438" s="6" t="s">
        <v>145</v>
      </c>
      <c r="B438" s="16" t="s">
        <v>666</v>
      </c>
      <c r="C438" s="16" t="s">
        <v>688</v>
      </c>
      <c r="D438" s="56"/>
      <c r="E438" s="80"/>
      <c r="F438" s="261" t="s">
        <v>690</v>
      </c>
      <c r="G438" s="16" t="s">
        <v>150</v>
      </c>
      <c r="H438" s="22">
        <v>2</v>
      </c>
      <c r="I438" s="16" t="s">
        <v>31</v>
      </c>
      <c r="J438" s="6" t="s">
        <v>17</v>
      </c>
    </row>
    <row r="439" customHeight="1" spans="1:10">
      <c r="A439" s="6" t="s">
        <v>145</v>
      </c>
      <c r="B439" s="6" t="s">
        <v>666</v>
      </c>
      <c r="C439" s="6" t="s">
        <v>691</v>
      </c>
      <c r="D439" s="15" t="s">
        <v>13</v>
      </c>
      <c r="E439" s="203" t="s">
        <v>692</v>
      </c>
      <c r="F439" s="203" t="s">
        <v>692</v>
      </c>
      <c r="G439" s="6" t="s">
        <v>15</v>
      </c>
      <c r="H439" s="213">
        <v>2</v>
      </c>
      <c r="I439" s="6" t="s">
        <v>16</v>
      </c>
      <c r="J439" s="6" t="s">
        <v>17</v>
      </c>
    </row>
    <row r="440" customHeight="1" spans="1:10">
      <c r="A440" s="6" t="s">
        <v>145</v>
      </c>
      <c r="B440" s="6" t="s">
        <v>666</v>
      </c>
      <c r="C440" s="6" t="s">
        <v>691</v>
      </c>
      <c r="D440" s="15"/>
      <c r="E440" s="213"/>
      <c r="F440" s="203" t="s">
        <v>693</v>
      </c>
      <c r="G440" s="6" t="s">
        <v>59</v>
      </c>
      <c r="H440" s="213">
        <v>2</v>
      </c>
      <c r="I440" s="6" t="s">
        <v>31</v>
      </c>
      <c r="J440" s="6" t="s">
        <v>17</v>
      </c>
    </row>
    <row r="441" customHeight="1" spans="1:10">
      <c r="A441" s="6" t="s">
        <v>145</v>
      </c>
      <c r="B441" s="6" t="s">
        <v>666</v>
      </c>
      <c r="C441" s="6" t="s">
        <v>694</v>
      </c>
      <c r="D441" s="22" t="s">
        <v>13</v>
      </c>
      <c r="E441" s="16" t="s">
        <v>695</v>
      </c>
      <c r="F441" s="6" t="s">
        <v>695</v>
      </c>
      <c r="G441" s="15"/>
      <c r="H441" s="262">
        <v>3</v>
      </c>
      <c r="I441" s="6" t="s">
        <v>16</v>
      </c>
      <c r="J441" s="6" t="s">
        <v>17</v>
      </c>
    </row>
    <row r="442" customHeight="1" spans="1:10">
      <c r="A442" s="6" t="s">
        <v>145</v>
      </c>
      <c r="B442" s="6" t="s">
        <v>666</v>
      </c>
      <c r="C442" s="6" t="s">
        <v>694</v>
      </c>
      <c r="D442" s="56"/>
      <c r="E442" s="80"/>
      <c r="F442" s="6" t="s">
        <v>696</v>
      </c>
      <c r="G442" s="15"/>
      <c r="H442" s="263">
        <v>3</v>
      </c>
      <c r="I442" s="6" t="s">
        <v>31</v>
      </c>
      <c r="J442" s="6" t="s">
        <v>17</v>
      </c>
    </row>
    <row r="443" customHeight="1" spans="1:10">
      <c r="A443" s="6" t="s">
        <v>145</v>
      </c>
      <c r="B443" s="16" t="s">
        <v>666</v>
      </c>
      <c r="C443" s="16" t="s">
        <v>694</v>
      </c>
      <c r="D443" s="56"/>
      <c r="E443" s="80"/>
      <c r="F443" s="234" t="s">
        <v>697</v>
      </c>
      <c r="G443" s="22"/>
      <c r="H443" s="263">
        <v>3</v>
      </c>
      <c r="I443" s="16" t="s">
        <v>31</v>
      </c>
      <c r="J443" s="16" t="s">
        <v>17</v>
      </c>
    </row>
    <row r="444" customHeight="1" spans="1:10">
      <c r="A444" s="6" t="s">
        <v>145</v>
      </c>
      <c r="B444" s="6" t="s">
        <v>666</v>
      </c>
      <c r="C444" s="6" t="s">
        <v>698</v>
      </c>
      <c r="D444" s="41" t="s">
        <v>13</v>
      </c>
      <c r="E444" s="238" t="s">
        <v>699</v>
      </c>
      <c r="F444" s="203" t="s">
        <v>699</v>
      </c>
      <c r="G444" s="38"/>
      <c r="H444" s="38">
        <v>5</v>
      </c>
      <c r="I444" s="6" t="s">
        <v>16</v>
      </c>
      <c r="J444" s="6" t="s">
        <v>17</v>
      </c>
    </row>
    <row r="445" customHeight="1" spans="1:10">
      <c r="A445" s="6" t="s">
        <v>145</v>
      </c>
      <c r="B445" s="6" t="s">
        <v>666</v>
      </c>
      <c r="C445" s="6" t="s">
        <v>698</v>
      </c>
      <c r="D445" s="44"/>
      <c r="E445" s="264"/>
      <c r="F445" s="203" t="s">
        <v>700</v>
      </c>
      <c r="G445" s="38"/>
      <c r="H445" s="38">
        <v>5</v>
      </c>
      <c r="I445" s="6" t="s">
        <v>31</v>
      </c>
      <c r="J445" s="6" t="s">
        <v>17</v>
      </c>
    </row>
    <row r="446" customHeight="1" spans="1:10">
      <c r="A446" s="6" t="s">
        <v>145</v>
      </c>
      <c r="B446" s="6" t="s">
        <v>666</v>
      </c>
      <c r="C446" s="6" t="s">
        <v>698</v>
      </c>
      <c r="D446" s="44"/>
      <c r="E446" s="264"/>
      <c r="F446" s="203" t="s">
        <v>701</v>
      </c>
      <c r="G446" s="38"/>
      <c r="H446" s="38">
        <v>5</v>
      </c>
      <c r="I446" s="6" t="s">
        <v>31</v>
      </c>
      <c r="J446" s="6" t="s">
        <v>17</v>
      </c>
    </row>
    <row r="447" customHeight="1" spans="1:10">
      <c r="A447" s="6" t="s">
        <v>145</v>
      </c>
      <c r="B447" s="6" t="s">
        <v>666</v>
      </c>
      <c r="C447" s="6" t="s">
        <v>698</v>
      </c>
      <c r="D447" s="44"/>
      <c r="E447" s="264"/>
      <c r="F447" s="203" t="s">
        <v>702</v>
      </c>
      <c r="G447" s="38"/>
      <c r="H447" s="38">
        <v>5</v>
      </c>
      <c r="I447" s="6" t="s">
        <v>31</v>
      </c>
      <c r="J447" s="6" t="s">
        <v>17</v>
      </c>
    </row>
    <row r="448" customHeight="1" spans="1:10">
      <c r="A448" s="6" t="s">
        <v>145</v>
      </c>
      <c r="B448" s="6" t="s">
        <v>666</v>
      </c>
      <c r="C448" s="6" t="s">
        <v>698</v>
      </c>
      <c r="D448" s="42"/>
      <c r="E448" s="265"/>
      <c r="F448" s="127" t="s">
        <v>703</v>
      </c>
      <c r="G448" s="15"/>
      <c r="H448" s="15">
        <v>5</v>
      </c>
      <c r="I448" s="6" t="s">
        <v>31</v>
      </c>
      <c r="J448" s="6" t="s">
        <v>17</v>
      </c>
    </row>
    <row r="449" customHeight="1" spans="1:10">
      <c r="A449" s="6" t="s">
        <v>145</v>
      </c>
      <c r="B449" s="6" t="s">
        <v>666</v>
      </c>
      <c r="C449" s="6" t="s">
        <v>704</v>
      </c>
      <c r="D449" s="15" t="s">
        <v>13</v>
      </c>
      <c r="E449" s="38" t="s">
        <v>705</v>
      </c>
      <c r="F449" s="38" t="s">
        <v>705</v>
      </c>
      <c r="G449" s="15"/>
      <c r="H449" s="15">
        <v>5</v>
      </c>
      <c r="I449" s="6" t="s">
        <v>31</v>
      </c>
      <c r="J449" s="6" t="s">
        <v>17</v>
      </c>
    </row>
    <row r="450" customHeight="1" spans="1:10">
      <c r="A450" s="6" t="s">
        <v>145</v>
      </c>
      <c r="B450" s="6" t="s">
        <v>666</v>
      </c>
      <c r="C450" s="6" t="s">
        <v>704</v>
      </c>
      <c r="D450" s="15"/>
      <c r="E450" s="38"/>
      <c r="F450" s="38" t="s">
        <v>706</v>
      </c>
      <c r="G450" s="15"/>
      <c r="H450" s="15">
        <v>5</v>
      </c>
      <c r="I450" s="6" t="s">
        <v>31</v>
      </c>
      <c r="J450" s="6" t="s">
        <v>17</v>
      </c>
    </row>
    <row r="451" customHeight="1" spans="1:10">
      <c r="A451" s="6" t="s">
        <v>145</v>
      </c>
      <c r="B451" s="6" t="s">
        <v>666</v>
      </c>
      <c r="C451" s="6" t="s">
        <v>704</v>
      </c>
      <c r="D451" s="15"/>
      <c r="E451" s="38"/>
      <c r="F451" s="38" t="s">
        <v>707</v>
      </c>
      <c r="G451" s="15"/>
      <c r="H451" s="15">
        <v>5</v>
      </c>
      <c r="I451" s="6" t="s">
        <v>31</v>
      </c>
      <c r="J451" s="6" t="s">
        <v>17</v>
      </c>
    </row>
    <row r="452" customHeight="1" spans="1:10">
      <c r="A452" s="6" t="s">
        <v>145</v>
      </c>
      <c r="B452" s="6" t="s">
        <v>666</v>
      </c>
      <c r="C452" s="6" t="s">
        <v>704</v>
      </c>
      <c r="D452" s="15"/>
      <c r="E452" s="38"/>
      <c r="F452" s="38" t="s">
        <v>708</v>
      </c>
      <c r="G452" s="15"/>
      <c r="H452" s="15">
        <v>5</v>
      </c>
      <c r="I452" s="6" t="s">
        <v>31</v>
      </c>
      <c r="J452" s="6" t="s">
        <v>17</v>
      </c>
    </row>
    <row r="453" customHeight="1" spans="1:10">
      <c r="A453" s="6" t="s">
        <v>145</v>
      </c>
      <c r="B453" s="6" t="s">
        <v>666</v>
      </c>
      <c r="C453" s="6" t="s">
        <v>704</v>
      </c>
      <c r="D453" s="15"/>
      <c r="E453" s="38"/>
      <c r="F453" s="38" t="s">
        <v>709</v>
      </c>
      <c r="G453" s="15"/>
      <c r="H453" s="15">
        <v>5</v>
      </c>
      <c r="I453" s="6" t="s">
        <v>31</v>
      </c>
      <c r="J453" s="6" t="s">
        <v>17</v>
      </c>
    </row>
    <row r="454" customHeight="1" spans="1:10">
      <c r="A454" s="6" t="s">
        <v>145</v>
      </c>
      <c r="B454" s="6" t="s">
        <v>666</v>
      </c>
      <c r="C454" s="40" t="s">
        <v>710</v>
      </c>
      <c r="D454" s="15" t="s">
        <v>13</v>
      </c>
      <c r="E454" s="38" t="s">
        <v>711</v>
      </c>
      <c r="F454" s="38" t="s">
        <v>711</v>
      </c>
      <c r="G454" s="38" t="s">
        <v>15</v>
      </c>
      <c r="H454" s="6">
        <v>2</v>
      </c>
      <c r="I454" s="6" t="s">
        <v>16</v>
      </c>
      <c r="J454" s="6" t="s">
        <v>17</v>
      </c>
    </row>
    <row r="455" customHeight="1" spans="1:10">
      <c r="A455" s="6" t="s">
        <v>145</v>
      </c>
      <c r="B455" s="6" t="s">
        <v>666</v>
      </c>
      <c r="C455" s="40"/>
      <c r="D455" s="15"/>
      <c r="E455" s="38"/>
      <c r="F455" s="127" t="s">
        <v>712</v>
      </c>
      <c r="G455" s="38"/>
      <c r="H455" s="6">
        <v>2</v>
      </c>
      <c r="I455" s="6" t="s">
        <v>31</v>
      </c>
      <c r="J455" s="6" t="s">
        <v>17</v>
      </c>
    </row>
    <row r="456" customHeight="1" spans="1:10">
      <c r="A456" s="6" t="s">
        <v>145</v>
      </c>
      <c r="B456" s="6" t="s">
        <v>666</v>
      </c>
      <c r="C456" s="40" t="s">
        <v>704</v>
      </c>
      <c r="D456" s="15" t="s">
        <v>13</v>
      </c>
      <c r="E456" s="195" t="s">
        <v>713</v>
      </c>
      <c r="F456" s="33" t="s">
        <v>713</v>
      </c>
      <c r="G456" s="38" t="s">
        <v>15</v>
      </c>
      <c r="H456" s="6">
        <v>2</v>
      </c>
      <c r="I456" s="6" t="s">
        <v>16</v>
      </c>
      <c r="J456" s="6" t="s">
        <v>17</v>
      </c>
    </row>
    <row r="457" customHeight="1" spans="1:10">
      <c r="A457" s="6" t="s">
        <v>145</v>
      </c>
      <c r="B457" s="6" t="s">
        <v>666</v>
      </c>
      <c r="C457" s="40"/>
      <c r="D457" s="15"/>
      <c r="E457" s="30"/>
      <c r="F457" s="33" t="s">
        <v>714</v>
      </c>
      <c r="G457" s="38"/>
      <c r="H457" s="6">
        <v>2</v>
      </c>
      <c r="I457" s="6" t="s">
        <v>31</v>
      </c>
      <c r="J457" s="6" t="s">
        <v>17</v>
      </c>
    </row>
    <row r="458" customHeight="1" spans="1:10">
      <c r="A458" s="6" t="s">
        <v>145</v>
      </c>
      <c r="B458" s="6" t="s">
        <v>666</v>
      </c>
      <c r="C458" s="16" t="s">
        <v>715</v>
      </c>
      <c r="D458" s="22" t="s">
        <v>13</v>
      </c>
      <c r="E458" s="195" t="s">
        <v>716</v>
      </c>
      <c r="F458" s="33" t="s">
        <v>716</v>
      </c>
      <c r="G458" s="38" t="s">
        <v>15</v>
      </c>
      <c r="H458" s="15">
        <v>4</v>
      </c>
      <c r="I458" s="6" t="s">
        <v>16</v>
      </c>
      <c r="J458" s="6" t="s">
        <v>17</v>
      </c>
    </row>
    <row r="459" customHeight="1" spans="1:10">
      <c r="A459" s="6" t="s">
        <v>145</v>
      </c>
      <c r="B459" s="6" t="s">
        <v>666</v>
      </c>
      <c r="C459" s="56"/>
      <c r="D459" s="56"/>
      <c r="E459" s="214"/>
      <c r="F459" s="33" t="s">
        <v>717</v>
      </c>
      <c r="G459" s="15"/>
      <c r="H459" s="15">
        <v>4</v>
      </c>
      <c r="I459" s="6" t="s">
        <v>31</v>
      </c>
      <c r="J459" s="6" t="s">
        <v>17</v>
      </c>
    </row>
    <row r="460" customHeight="1" spans="1:10">
      <c r="A460" s="6" t="s">
        <v>145</v>
      </c>
      <c r="B460" s="6" t="s">
        <v>666</v>
      </c>
      <c r="C460" s="56"/>
      <c r="D460" s="56"/>
      <c r="E460" s="214"/>
      <c r="F460" s="33" t="s">
        <v>718</v>
      </c>
      <c r="G460" s="15"/>
      <c r="H460" s="15">
        <v>4</v>
      </c>
      <c r="I460" s="6" t="s">
        <v>31</v>
      </c>
      <c r="J460" s="6" t="s">
        <v>17</v>
      </c>
    </row>
    <row r="461" customHeight="1" spans="1:10">
      <c r="A461" s="6" t="s">
        <v>145</v>
      </c>
      <c r="B461" s="6" t="s">
        <v>666</v>
      </c>
      <c r="C461" s="25"/>
      <c r="D461" s="25"/>
      <c r="E461" s="30"/>
      <c r="F461" s="33" t="s">
        <v>719</v>
      </c>
      <c r="G461" s="15"/>
      <c r="H461" s="15">
        <v>4</v>
      </c>
      <c r="I461" s="6" t="s">
        <v>31</v>
      </c>
      <c r="J461" s="6" t="s">
        <v>17</v>
      </c>
    </row>
    <row r="462" customHeight="1" spans="1:10">
      <c r="A462" s="6" t="s">
        <v>145</v>
      </c>
      <c r="B462" s="6" t="s">
        <v>666</v>
      </c>
      <c r="C462" s="216" t="s">
        <v>720</v>
      </c>
      <c r="D462" s="56" t="s">
        <v>13</v>
      </c>
      <c r="E462" s="165" t="s">
        <v>721</v>
      </c>
      <c r="F462" s="132" t="s">
        <v>721</v>
      </c>
      <c r="G462" s="132" t="s">
        <v>15</v>
      </c>
      <c r="H462" s="132">
        <v>4</v>
      </c>
      <c r="I462" s="6" t="s">
        <v>16</v>
      </c>
      <c r="J462" s="6" t="s">
        <v>17</v>
      </c>
    </row>
    <row r="463" customHeight="1" spans="1:10">
      <c r="A463" s="6" t="s">
        <v>145</v>
      </c>
      <c r="B463" s="6" t="s">
        <v>666</v>
      </c>
      <c r="C463" s="219"/>
      <c r="D463" s="56"/>
      <c r="E463" s="224"/>
      <c r="F463" s="132" t="s">
        <v>722</v>
      </c>
      <c r="G463" s="132" t="s">
        <v>181</v>
      </c>
      <c r="H463" s="132">
        <v>4</v>
      </c>
      <c r="I463" s="6" t="s">
        <v>31</v>
      </c>
      <c r="J463" s="6" t="s">
        <v>17</v>
      </c>
    </row>
    <row r="464" customHeight="1" spans="1:10">
      <c r="A464" s="6" t="s">
        <v>145</v>
      </c>
      <c r="B464" s="6" t="s">
        <v>666</v>
      </c>
      <c r="C464" s="219"/>
      <c r="D464" s="56"/>
      <c r="E464" s="224"/>
      <c r="F464" s="132" t="s">
        <v>723</v>
      </c>
      <c r="G464" s="132" t="s">
        <v>186</v>
      </c>
      <c r="H464" s="132">
        <v>4</v>
      </c>
      <c r="I464" s="6" t="s">
        <v>31</v>
      </c>
      <c r="J464" s="6" t="s">
        <v>17</v>
      </c>
    </row>
    <row r="465" customHeight="1" spans="1:10">
      <c r="A465" s="6" t="s">
        <v>145</v>
      </c>
      <c r="B465" s="6" t="s">
        <v>666</v>
      </c>
      <c r="C465" s="221"/>
      <c r="D465" s="25"/>
      <c r="E465" s="167"/>
      <c r="F465" s="132" t="s">
        <v>724</v>
      </c>
      <c r="G465" s="132" t="s">
        <v>351</v>
      </c>
      <c r="H465" s="132">
        <v>4</v>
      </c>
      <c r="I465" s="6" t="s">
        <v>31</v>
      </c>
      <c r="J465" s="6" t="s">
        <v>17</v>
      </c>
    </row>
    <row r="466" customHeight="1" spans="1:10">
      <c r="A466" s="6" t="s">
        <v>145</v>
      </c>
      <c r="B466" s="6" t="s">
        <v>666</v>
      </c>
      <c r="C466" s="221" t="s">
        <v>725</v>
      </c>
      <c r="D466" s="56" t="s">
        <v>13</v>
      </c>
      <c r="E466" s="82" t="s">
        <v>726</v>
      </c>
      <c r="F466" s="199" t="s">
        <v>726</v>
      </c>
      <c r="G466" s="199" t="s">
        <v>15</v>
      </c>
      <c r="H466" s="132">
        <v>4</v>
      </c>
      <c r="I466" s="6" t="s">
        <v>16</v>
      </c>
      <c r="J466" s="6" t="s">
        <v>17</v>
      </c>
    </row>
    <row r="467" customHeight="1" spans="1:10">
      <c r="A467" s="6" t="s">
        <v>145</v>
      </c>
      <c r="B467" s="6" t="s">
        <v>666</v>
      </c>
      <c r="C467" s="221" t="s">
        <v>725</v>
      </c>
      <c r="D467" s="56"/>
      <c r="E467" s="83"/>
      <c r="F467" s="199" t="s">
        <v>727</v>
      </c>
      <c r="G467" s="199" t="s">
        <v>186</v>
      </c>
      <c r="H467" s="132">
        <v>4</v>
      </c>
      <c r="I467" s="6" t="s">
        <v>31</v>
      </c>
      <c r="J467" s="6" t="s">
        <v>17</v>
      </c>
    </row>
    <row r="468" customHeight="1" spans="1:10">
      <c r="A468" s="6" t="s">
        <v>145</v>
      </c>
      <c r="B468" s="6" t="s">
        <v>666</v>
      </c>
      <c r="C468" s="221" t="s">
        <v>725</v>
      </c>
      <c r="D468" s="56"/>
      <c r="E468" s="83"/>
      <c r="F468" s="199" t="s">
        <v>728</v>
      </c>
      <c r="G468" s="199" t="s">
        <v>159</v>
      </c>
      <c r="H468" s="132">
        <v>4</v>
      </c>
      <c r="I468" s="6" t="s">
        <v>31</v>
      </c>
      <c r="J468" s="6" t="s">
        <v>17</v>
      </c>
    </row>
    <row r="469" customHeight="1" spans="1:10">
      <c r="A469" s="6" t="s">
        <v>145</v>
      </c>
      <c r="B469" s="6" t="s">
        <v>666</v>
      </c>
      <c r="C469" s="221" t="s">
        <v>725</v>
      </c>
      <c r="D469" s="25"/>
      <c r="E469" s="84"/>
      <c r="F469" s="199" t="s">
        <v>729</v>
      </c>
      <c r="G469" s="199" t="s">
        <v>191</v>
      </c>
      <c r="H469" s="132">
        <v>4</v>
      </c>
      <c r="I469" s="6" t="s">
        <v>31</v>
      </c>
      <c r="J469" s="6" t="s">
        <v>17</v>
      </c>
    </row>
    <row r="470" customHeight="1" spans="1:10">
      <c r="A470" s="6" t="s">
        <v>145</v>
      </c>
      <c r="B470" s="6" t="s">
        <v>666</v>
      </c>
      <c r="C470" s="266" t="s">
        <v>730</v>
      </c>
      <c r="D470" s="56" t="s">
        <v>13</v>
      </c>
      <c r="E470" s="267" t="s">
        <v>731</v>
      </c>
      <c r="F470" s="231" t="s">
        <v>731</v>
      </c>
      <c r="G470" s="231" t="s">
        <v>15</v>
      </c>
      <c r="H470" s="33">
        <v>3</v>
      </c>
      <c r="I470" s="6" t="s">
        <v>31</v>
      </c>
      <c r="J470" s="6" t="s">
        <v>17</v>
      </c>
    </row>
    <row r="471" customHeight="1" spans="1:10">
      <c r="A471" s="6" t="s">
        <v>145</v>
      </c>
      <c r="B471" s="6" t="s">
        <v>666</v>
      </c>
      <c r="C471" s="268"/>
      <c r="D471" s="56"/>
      <c r="E471" s="269"/>
      <c r="F471" s="231" t="s">
        <v>732</v>
      </c>
      <c r="G471" s="231" t="s">
        <v>181</v>
      </c>
      <c r="H471" s="33">
        <v>3</v>
      </c>
      <c r="I471" s="6" t="s">
        <v>31</v>
      </c>
      <c r="J471" s="6" t="s">
        <v>17</v>
      </c>
    </row>
    <row r="472" customHeight="1" spans="1:10">
      <c r="A472" s="6" t="s">
        <v>145</v>
      </c>
      <c r="B472" s="6" t="s">
        <v>666</v>
      </c>
      <c r="C472" s="270"/>
      <c r="D472" s="56"/>
      <c r="E472" s="271"/>
      <c r="F472" s="231" t="s">
        <v>733</v>
      </c>
      <c r="G472" s="231" t="s">
        <v>186</v>
      </c>
      <c r="H472" s="33">
        <v>3</v>
      </c>
      <c r="I472" s="6" t="s">
        <v>31</v>
      </c>
      <c r="J472" s="6" t="s">
        <v>17</v>
      </c>
    </row>
    <row r="473" customHeight="1" spans="1:10">
      <c r="A473" s="36" t="s">
        <v>38</v>
      </c>
      <c r="B473" s="36"/>
      <c r="C473" s="36"/>
      <c r="D473" s="272"/>
      <c r="E473" s="36">
        <f>COUNTIF(D420:D472,"Y")</f>
        <v>16</v>
      </c>
      <c r="F473" s="36"/>
      <c r="G473" s="36"/>
      <c r="H473" s="36">
        <f>COUNT(H420:H472)</f>
        <v>53</v>
      </c>
      <c r="I473" s="36"/>
      <c r="J473" s="36">
        <f>COUNTIF(I420:I472,"是")</f>
        <v>14</v>
      </c>
    </row>
    <row r="474" customHeight="1" spans="1:10">
      <c r="A474" s="6" t="s">
        <v>145</v>
      </c>
      <c r="B474" s="6" t="s">
        <v>734</v>
      </c>
      <c r="C474" s="6" t="s">
        <v>735</v>
      </c>
      <c r="D474" s="16" t="s">
        <v>13</v>
      </c>
      <c r="E474" s="16" t="s">
        <v>736</v>
      </c>
      <c r="F474" s="6" t="s">
        <v>737</v>
      </c>
      <c r="G474" s="6" t="s">
        <v>59</v>
      </c>
      <c r="H474" s="6">
        <v>5</v>
      </c>
      <c r="I474" s="6" t="s">
        <v>31</v>
      </c>
      <c r="J474" s="6" t="s">
        <v>17</v>
      </c>
    </row>
    <row r="475" customHeight="1" spans="1:10">
      <c r="A475" s="6" t="s">
        <v>145</v>
      </c>
      <c r="B475" s="6" t="s">
        <v>734</v>
      </c>
      <c r="C475" s="6" t="s">
        <v>735</v>
      </c>
      <c r="D475" s="80"/>
      <c r="E475" s="80"/>
      <c r="F475" s="6" t="s">
        <v>738</v>
      </c>
      <c r="G475" s="6" t="s">
        <v>161</v>
      </c>
      <c r="H475" s="6">
        <v>5</v>
      </c>
      <c r="I475" s="6" t="s">
        <v>31</v>
      </c>
      <c r="J475" s="6" t="s">
        <v>17</v>
      </c>
    </row>
    <row r="476" customHeight="1" spans="1:10">
      <c r="A476" s="6" t="s">
        <v>145</v>
      </c>
      <c r="B476" s="6" t="s">
        <v>734</v>
      </c>
      <c r="C476" s="6" t="s">
        <v>735</v>
      </c>
      <c r="D476" s="80"/>
      <c r="E476" s="80"/>
      <c r="F476" s="6" t="s">
        <v>739</v>
      </c>
      <c r="G476" s="6" t="s">
        <v>161</v>
      </c>
      <c r="H476" s="6">
        <v>5</v>
      </c>
      <c r="I476" s="6" t="s">
        <v>31</v>
      </c>
      <c r="J476" s="6" t="s">
        <v>17</v>
      </c>
    </row>
    <row r="477" customHeight="1" spans="1:10">
      <c r="A477" s="6" t="s">
        <v>145</v>
      </c>
      <c r="B477" s="6" t="s">
        <v>734</v>
      </c>
      <c r="C477" s="6" t="s">
        <v>735</v>
      </c>
      <c r="D477" s="80"/>
      <c r="E477" s="80"/>
      <c r="F477" s="6" t="s">
        <v>740</v>
      </c>
      <c r="G477" s="6" t="s">
        <v>150</v>
      </c>
      <c r="H477" s="6">
        <v>5</v>
      </c>
      <c r="I477" s="6" t="s">
        <v>31</v>
      </c>
      <c r="J477" s="6" t="s">
        <v>17</v>
      </c>
    </row>
    <row r="478" customHeight="1" spans="1:10">
      <c r="A478" s="6" t="s">
        <v>145</v>
      </c>
      <c r="B478" s="6" t="s">
        <v>734</v>
      </c>
      <c r="C478" s="6" t="s">
        <v>735</v>
      </c>
      <c r="D478" s="49"/>
      <c r="E478" s="49"/>
      <c r="F478" s="6" t="s">
        <v>736</v>
      </c>
      <c r="G478" s="6" t="s">
        <v>15</v>
      </c>
      <c r="H478" s="6">
        <v>5</v>
      </c>
      <c r="I478" s="6" t="s">
        <v>16</v>
      </c>
      <c r="J478" s="6" t="s">
        <v>17</v>
      </c>
    </row>
    <row r="479" customHeight="1" spans="1:10">
      <c r="A479" s="6" t="s">
        <v>145</v>
      </c>
      <c r="B479" s="6" t="s">
        <v>734</v>
      </c>
      <c r="C479" s="6" t="s">
        <v>741</v>
      </c>
      <c r="D479" s="16" t="s">
        <v>13</v>
      </c>
      <c r="E479" s="16" t="s">
        <v>742</v>
      </c>
      <c r="F479" s="6" t="s">
        <v>743</v>
      </c>
      <c r="G479" s="6" t="s">
        <v>43</v>
      </c>
      <c r="H479" s="6">
        <v>5</v>
      </c>
      <c r="I479" s="6" t="s">
        <v>31</v>
      </c>
      <c r="J479" s="6" t="s">
        <v>17</v>
      </c>
    </row>
    <row r="480" customHeight="1" spans="1:10">
      <c r="A480" s="6" t="s">
        <v>145</v>
      </c>
      <c r="B480" s="6" t="s">
        <v>734</v>
      </c>
      <c r="C480" s="6" t="s">
        <v>741</v>
      </c>
      <c r="D480" s="80"/>
      <c r="E480" s="80"/>
      <c r="F480" s="6" t="s">
        <v>744</v>
      </c>
      <c r="G480" s="6" t="s">
        <v>43</v>
      </c>
      <c r="H480" s="6">
        <v>5</v>
      </c>
      <c r="I480" s="6" t="s">
        <v>31</v>
      </c>
      <c r="J480" s="6" t="s">
        <v>17</v>
      </c>
    </row>
    <row r="481" customHeight="1" spans="1:10">
      <c r="A481" s="6" t="s">
        <v>145</v>
      </c>
      <c r="B481" s="6" t="s">
        <v>734</v>
      </c>
      <c r="C481" s="6" t="s">
        <v>741</v>
      </c>
      <c r="D481" s="80"/>
      <c r="E481" s="80"/>
      <c r="F481" s="6" t="s">
        <v>745</v>
      </c>
      <c r="G481" s="6" t="s">
        <v>251</v>
      </c>
      <c r="H481" s="6">
        <v>5</v>
      </c>
      <c r="I481" s="6" t="s">
        <v>31</v>
      </c>
      <c r="J481" s="6" t="s">
        <v>17</v>
      </c>
    </row>
    <row r="482" customHeight="1" spans="1:10">
      <c r="A482" s="6" t="s">
        <v>145</v>
      </c>
      <c r="B482" s="6" t="s">
        <v>734</v>
      </c>
      <c r="C482" s="6" t="s">
        <v>741</v>
      </c>
      <c r="D482" s="80"/>
      <c r="E482" s="80"/>
      <c r="F482" s="6" t="s">
        <v>746</v>
      </c>
      <c r="G482" s="6" t="s">
        <v>214</v>
      </c>
      <c r="H482" s="6">
        <v>5</v>
      </c>
      <c r="I482" s="6" t="s">
        <v>31</v>
      </c>
      <c r="J482" s="6" t="s">
        <v>17</v>
      </c>
    </row>
    <row r="483" customHeight="1" spans="1:10">
      <c r="A483" s="6" t="s">
        <v>145</v>
      </c>
      <c r="B483" s="6" t="s">
        <v>734</v>
      </c>
      <c r="C483" s="6" t="s">
        <v>741</v>
      </c>
      <c r="D483" s="49"/>
      <c r="E483" s="49"/>
      <c r="F483" s="6" t="s">
        <v>742</v>
      </c>
      <c r="G483" s="6" t="s">
        <v>15</v>
      </c>
      <c r="H483" s="6">
        <v>5</v>
      </c>
      <c r="I483" s="6" t="s">
        <v>16</v>
      </c>
      <c r="J483" s="6" t="s">
        <v>17</v>
      </c>
    </row>
    <row r="484" customHeight="1" spans="1:10">
      <c r="A484" s="6" t="s">
        <v>145</v>
      </c>
      <c r="B484" s="6" t="s">
        <v>734</v>
      </c>
      <c r="C484" s="6" t="s">
        <v>747</v>
      </c>
      <c r="D484" s="16" t="s">
        <v>13</v>
      </c>
      <c r="E484" s="16" t="s">
        <v>748</v>
      </c>
      <c r="F484" s="6" t="s">
        <v>748</v>
      </c>
      <c r="G484" s="6" t="s">
        <v>15</v>
      </c>
      <c r="H484" s="6">
        <v>5</v>
      </c>
      <c r="I484" s="6" t="s">
        <v>16</v>
      </c>
      <c r="J484" s="6" t="s">
        <v>17</v>
      </c>
    </row>
    <row r="485" customHeight="1" spans="1:10">
      <c r="A485" s="6" t="s">
        <v>145</v>
      </c>
      <c r="B485" s="6" t="s">
        <v>734</v>
      </c>
      <c r="C485" s="6" t="s">
        <v>747</v>
      </c>
      <c r="D485" s="80"/>
      <c r="E485" s="80"/>
      <c r="F485" s="6" t="s">
        <v>749</v>
      </c>
      <c r="G485" s="6" t="s">
        <v>43</v>
      </c>
      <c r="H485" s="6">
        <v>5</v>
      </c>
      <c r="I485" s="6" t="s">
        <v>31</v>
      </c>
      <c r="J485" s="6" t="s">
        <v>17</v>
      </c>
    </row>
    <row r="486" customHeight="1" spans="1:10">
      <c r="A486" s="6" t="s">
        <v>145</v>
      </c>
      <c r="B486" s="6" t="s">
        <v>734</v>
      </c>
      <c r="C486" s="6" t="s">
        <v>747</v>
      </c>
      <c r="D486" s="80"/>
      <c r="E486" s="80"/>
      <c r="F486" s="6" t="s">
        <v>750</v>
      </c>
      <c r="G486" s="6" t="s">
        <v>43</v>
      </c>
      <c r="H486" s="6">
        <v>5</v>
      </c>
      <c r="I486" s="6" t="s">
        <v>31</v>
      </c>
      <c r="J486" s="6" t="s">
        <v>17</v>
      </c>
    </row>
    <row r="487" customHeight="1" spans="1:10">
      <c r="A487" s="6" t="s">
        <v>145</v>
      </c>
      <c r="B487" s="6" t="s">
        <v>734</v>
      </c>
      <c r="C487" s="6" t="s">
        <v>747</v>
      </c>
      <c r="D487" s="80"/>
      <c r="E487" s="80"/>
      <c r="F487" s="6" t="s">
        <v>751</v>
      </c>
      <c r="G487" s="6" t="s">
        <v>214</v>
      </c>
      <c r="H487" s="6">
        <v>5</v>
      </c>
      <c r="I487" s="6" t="s">
        <v>31</v>
      </c>
      <c r="J487" s="6" t="s">
        <v>17</v>
      </c>
    </row>
    <row r="488" customHeight="1" spans="1:10">
      <c r="A488" s="6" t="s">
        <v>145</v>
      </c>
      <c r="B488" s="6" t="s">
        <v>734</v>
      </c>
      <c r="C488" s="6" t="s">
        <v>747</v>
      </c>
      <c r="D488" s="49"/>
      <c r="E488" s="49"/>
      <c r="F488" s="6" t="s">
        <v>752</v>
      </c>
      <c r="G488" s="6" t="s">
        <v>214</v>
      </c>
      <c r="H488" s="6">
        <v>5</v>
      </c>
      <c r="I488" s="6" t="s">
        <v>31</v>
      </c>
      <c r="J488" s="6" t="s">
        <v>17</v>
      </c>
    </row>
    <row r="489" customHeight="1" spans="1:10">
      <c r="A489" s="6" t="s">
        <v>145</v>
      </c>
      <c r="B489" s="6" t="s">
        <v>734</v>
      </c>
      <c r="C489" s="6" t="s">
        <v>753</v>
      </c>
      <c r="D489" s="16" t="s">
        <v>13</v>
      </c>
      <c r="E489" s="16" t="s">
        <v>754</v>
      </c>
      <c r="F489" s="6" t="s">
        <v>755</v>
      </c>
      <c r="G489" s="6" t="s">
        <v>43</v>
      </c>
      <c r="H489" s="6">
        <v>4</v>
      </c>
      <c r="I489" s="6" t="s">
        <v>31</v>
      </c>
      <c r="J489" s="6" t="s">
        <v>17</v>
      </c>
    </row>
    <row r="490" customHeight="1" spans="1:10">
      <c r="A490" s="6" t="s">
        <v>145</v>
      </c>
      <c r="B490" s="6" t="s">
        <v>734</v>
      </c>
      <c r="C490" s="6" t="s">
        <v>753</v>
      </c>
      <c r="D490" s="80"/>
      <c r="E490" s="80"/>
      <c r="F490" s="6" t="s">
        <v>756</v>
      </c>
      <c r="G490" s="6" t="s">
        <v>214</v>
      </c>
      <c r="H490" s="6">
        <v>4</v>
      </c>
      <c r="I490" s="6" t="s">
        <v>31</v>
      </c>
      <c r="J490" s="6" t="s">
        <v>17</v>
      </c>
    </row>
    <row r="491" customHeight="1" spans="1:10">
      <c r="A491" s="6" t="s">
        <v>145</v>
      </c>
      <c r="B491" s="6" t="s">
        <v>734</v>
      </c>
      <c r="C491" s="6" t="s">
        <v>753</v>
      </c>
      <c r="D491" s="80"/>
      <c r="E491" s="80"/>
      <c r="F491" s="6" t="s">
        <v>754</v>
      </c>
      <c r="G491" s="6" t="s">
        <v>15</v>
      </c>
      <c r="H491" s="6">
        <v>4</v>
      </c>
      <c r="I491" s="6" t="s">
        <v>16</v>
      </c>
      <c r="J491" s="6" t="s">
        <v>17</v>
      </c>
    </row>
    <row r="492" customHeight="1" spans="1:10">
      <c r="A492" s="6" t="s">
        <v>145</v>
      </c>
      <c r="B492" s="6" t="s">
        <v>734</v>
      </c>
      <c r="C492" s="6" t="s">
        <v>753</v>
      </c>
      <c r="D492" s="49"/>
      <c r="E492" s="49"/>
      <c r="F492" s="6" t="s">
        <v>757</v>
      </c>
      <c r="G492" s="6" t="s">
        <v>542</v>
      </c>
      <c r="H492" s="6">
        <v>4</v>
      </c>
      <c r="I492" s="6" t="s">
        <v>16</v>
      </c>
      <c r="J492" s="6" t="s">
        <v>17</v>
      </c>
    </row>
    <row r="493" customHeight="1" spans="1:10">
      <c r="A493" s="6" t="s">
        <v>145</v>
      </c>
      <c r="B493" s="6" t="s">
        <v>734</v>
      </c>
      <c r="C493" s="6" t="s">
        <v>758</v>
      </c>
      <c r="D493" s="16" t="s">
        <v>13</v>
      </c>
      <c r="E493" s="16" t="s">
        <v>759</v>
      </c>
      <c r="F493" s="6" t="s">
        <v>760</v>
      </c>
      <c r="G493" s="6" t="s">
        <v>59</v>
      </c>
      <c r="H493" s="6">
        <v>4</v>
      </c>
      <c r="I493" s="6" t="s">
        <v>31</v>
      </c>
      <c r="J493" s="6" t="s">
        <v>17</v>
      </c>
    </row>
    <row r="494" customHeight="1" spans="1:10">
      <c r="A494" s="6" t="s">
        <v>145</v>
      </c>
      <c r="B494" s="6" t="s">
        <v>734</v>
      </c>
      <c r="C494" s="6" t="s">
        <v>758</v>
      </c>
      <c r="D494" s="80"/>
      <c r="E494" s="80"/>
      <c r="F494" s="6" t="s">
        <v>761</v>
      </c>
      <c r="G494" s="6" t="s">
        <v>150</v>
      </c>
      <c r="H494" s="6">
        <v>4</v>
      </c>
      <c r="I494" s="6" t="s">
        <v>31</v>
      </c>
      <c r="J494" s="6" t="s">
        <v>17</v>
      </c>
    </row>
    <row r="495" customHeight="1" spans="1:10">
      <c r="A495" s="6" t="s">
        <v>145</v>
      </c>
      <c r="B495" s="6" t="s">
        <v>734</v>
      </c>
      <c r="C495" s="6" t="s">
        <v>758</v>
      </c>
      <c r="D495" s="80"/>
      <c r="E495" s="80"/>
      <c r="F495" s="6" t="s">
        <v>762</v>
      </c>
      <c r="G495" s="6" t="s">
        <v>161</v>
      </c>
      <c r="H495" s="6">
        <v>4</v>
      </c>
      <c r="I495" s="6" t="s">
        <v>31</v>
      </c>
      <c r="J495" s="6" t="s">
        <v>17</v>
      </c>
    </row>
    <row r="496" customHeight="1" spans="1:10">
      <c r="A496" s="6" t="s">
        <v>145</v>
      </c>
      <c r="B496" s="6" t="s">
        <v>734</v>
      </c>
      <c r="C496" s="6" t="s">
        <v>758</v>
      </c>
      <c r="D496" s="49"/>
      <c r="E496" s="49"/>
      <c r="F496" s="6" t="s">
        <v>759</v>
      </c>
      <c r="G496" s="6" t="s">
        <v>15</v>
      </c>
      <c r="H496" s="6">
        <v>4</v>
      </c>
      <c r="I496" s="6" t="s">
        <v>16</v>
      </c>
      <c r="J496" s="6" t="s">
        <v>17</v>
      </c>
    </row>
    <row r="497" customHeight="1" spans="1:10">
      <c r="A497" s="6" t="s">
        <v>145</v>
      </c>
      <c r="B497" s="6" t="s">
        <v>734</v>
      </c>
      <c r="C497" s="6" t="s">
        <v>763</v>
      </c>
      <c r="D497" s="16" t="s">
        <v>13</v>
      </c>
      <c r="E497" s="16" t="s">
        <v>764</v>
      </c>
      <c r="F497" s="6" t="s">
        <v>765</v>
      </c>
      <c r="G497" s="6" t="s">
        <v>161</v>
      </c>
      <c r="H497" s="6">
        <v>5</v>
      </c>
      <c r="I497" s="6" t="s">
        <v>31</v>
      </c>
      <c r="J497" s="6" t="s">
        <v>17</v>
      </c>
    </row>
    <row r="498" customHeight="1" spans="1:10">
      <c r="A498" s="6" t="s">
        <v>145</v>
      </c>
      <c r="B498" s="6" t="s">
        <v>734</v>
      </c>
      <c r="C498" s="6" t="s">
        <v>763</v>
      </c>
      <c r="D498" s="80"/>
      <c r="E498" s="80"/>
      <c r="F498" s="6" t="s">
        <v>766</v>
      </c>
      <c r="G498" s="6" t="s">
        <v>161</v>
      </c>
      <c r="H498" s="6">
        <v>5</v>
      </c>
      <c r="I498" s="6" t="s">
        <v>31</v>
      </c>
      <c r="J498" s="6" t="s">
        <v>17</v>
      </c>
    </row>
    <row r="499" customHeight="1" spans="1:10">
      <c r="A499" s="6" t="s">
        <v>145</v>
      </c>
      <c r="B499" s="6" t="s">
        <v>734</v>
      </c>
      <c r="C499" s="6" t="s">
        <v>763</v>
      </c>
      <c r="D499" s="80"/>
      <c r="E499" s="80"/>
      <c r="F499" s="6" t="s">
        <v>767</v>
      </c>
      <c r="G499" s="6" t="s">
        <v>59</v>
      </c>
      <c r="H499" s="6">
        <v>5</v>
      </c>
      <c r="I499" s="6" t="s">
        <v>31</v>
      </c>
      <c r="J499" s="6" t="s">
        <v>17</v>
      </c>
    </row>
    <row r="500" customHeight="1" spans="1:10">
      <c r="A500" s="6" t="s">
        <v>145</v>
      </c>
      <c r="B500" s="6" t="s">
        <v>734</v>
      </c>
      <c r="C500" s="6" t="s">
        <v>763</v>
      </c>
      <c r="D500" s="80"/>
      <c r="E500" s="80"/>
      <c r="F500" s="6" t="s">
        <v>768</v>
      </c>
      <c r="G500" s="6" t="s">
        <v>150</v>
      </c>
      <c r="H500" s="6">
        <v>5</v>
      </c>
      <c r="I500" s="6" t="s">
        <v>31</v>
      </c>
      <c r="J500" s="6" t="s">
        <v>17</v>
      </c>
    </row>
    <row r="501" customHeight="1" spans="1:10">
      <c r="A501" s="6" t="s">
        <v>145</v>
      </c>
      <c r="B501" s="6" t="s">
        <v>734</v>
      </c>
      <c r="C501" s="6" t="s">
        <v>763</v>
      </c>
      <c r="D501" s="49"/>
      <c r="E501" s="49"/>
      <c r="F501" s="6" t="s">
        <v>764</v>
      </c>
      <c r="G501" s="6" t="s">
        <v>15</v>
      </c>
      <c r="H501" s="6">
        <v>5</v>
      </c>
      <c r="I501" s="6" t="s">
        <v>16</v>
      </c>
      <c r="J501" s="6" t="s">
        <v>17</v>
      </c>
    </row>
    <row r="502" customHeight="1" spans="1:10">
      <c r="A502" s="6" t="s">
        <v>145</v>
      </c>
      <c r="B502" s="6" t="s">
        <v>734</v>
      </c>
      <c r="C502" s="6" t="s">
        <v>769</v>
      </c>
      <c r="D502" s="16" t="s">
        <v>13</v>
      </c>
      <c r="E502" s="16" t="s">
        <v>770</v>
      </c>
      <c r="F502" s="6" t="s">
        <v>771</v>
      </c>
      <c r="G502" s="6" t="s">
        <v>59</v>
      </c>
      <c r="H502" s="6">
        <v>3</v>
      </c>
      <c r="I502" s="6" t="s">
        <v>31</v>
      </c>
      <c r="J502" s="6" t="s">
        <v>17</v>
      </c>
    </row>
    <row r="503" customHeight="1" spans="1:10">
      <c r="A503" s="6" t="s">
        <v>145</v>
      </c>
      <c r="B503" s="6" t="s">
        <v>734</v>
      </c>
      <c r="C503" s="6" t="s">
        <v>769</v>
      </c>
      <c r="D503" s="80"/>
      <c r="E503" s="80"/>
      <c r="F503" s="6" t="s">
        <v>772</v>
      </c>
      <c r="G503" s="6" t="s">
        <v>150</v>
      </c>
      <c r="H503" s="6">
        <v>3</v>
      </c>
      <c r="I503" s="6" t="s">
        <v>31</v>
      </c>
      <c r="J503" s="6" t="s">
        <v>17</v>
      </c>
    </row>
    <row r="504" customHeight="1" spans="1:10">
      <c r="A504" s="6" t="s">
        <v>145</v>
      </c>
      <c r="B504" s="6" t="s">
        <v>734</v>
      </c>
      <c r="C504" s="6" t="s">
        <v>769</v>
      </c>
      <c r="D504" s="49"/>
      <c r="E504" s="49"/>
      <c r="F504" s="6" t="s">
        <v>770</v>
      </c>
      <c r="G504" s="6" t="s">
        <v>15</v>
      </c>
      <c r="H504" s="6">
        <v>3</v>
      </c>
      <c r="I504" s="6" t="s">
        <v>16</v>
      </c>
      <c r="J504" s="6" t="s">
        <v>17</v>
      </c>
    </row>
    <row r="505" customHeight="1" spans="1:10">
      <c r="A505" s="6" t="s">
        <v>145</v>
      </c>
      <c r="B505" s="6" t="s">
        <v>734</v>
      </c>
      <c r="C505" s="6" t="s">
        <v>773</v>
      </c>
      <c r="D505" s="16" t="s">
        <v>13</v>
      </c>
      <c r="E505" s="16" t="s">
        <v>774</v>
      </c>
      <c r="F505" s="6" t="s">
        <v>775</v>
      </c>
      <c r="G505" s="6" t="s">
        <v>59</v>
      </c>
      <c r="H505" s="6">
        <v>4</v>
      </c>
      <c r="I505" s="6" t="s">
        <v>31</v>
      </c>
      <c r="J505" s="6" t="s">
        <v>17</v>
      </c>
    </row>
    <row r="506" customHeight="1" spans="1:10">
      <c r="A506" s="6" t="s">
        <v>145</v>
      </c>
      <c r="B506" s="6" t="s">
        <v>734</v>
      </c>
      <c r="C506" s="6" t="s">
        <v>773</v>
      </c>
      <c r="D506" s="80"/>
      <c r="E506" s="80"/>
      <c r="F506" s="6" t="s">
        <v>776</v>
      </c>
      <c r="G506" s="6" t="s">
        <v>161</v>
      </c>
      <c r="H506" s="6">
        <v>4</v>
      </c>
      <c r="I506" s="6" t="s">
        <v>31</v>
      </c>
      <c r="J506" s="6" t="s">
        <v>17</v>
      </c>
    </row>
    <row r="507" customHeight="1" spans="1:10">
      <c r="A507" s="6" t="s">
        <v>145</v>
      </c>
      <c r="B507" s="6" t="s">
        <v>734</v>
      </c>
      <c r="C507" s="6" t="s">
        <v>773</v>
      </c>
      <c r="D507" s="80"/>
      <c r="E507" s="80"/>
      <c r="F507" s="6" t="s">
        <v>234</v>
      </c>
      <c r="G507" s="6" t="s">
        <v>150</v>
      </c>
      <c r="H507" s="6">
        <v>4</v>
      </c>
      <c r="I507" s="6" t="s">
        <v>31</v>
      </c>
      <c r="J507" s="6" t="s">
        <v>17</v>
      </c>
    </row>
    <row r="508" customHeight="1" spans="1:10">
      <c r="A508" s="6" t="s">
        <v>145</v>
      </c>
      <c r="B508" s="6" t="s">
        <v>734</v>
      </c>
      <c r="C508" s="6" t="s">
        <v>773</v>
      </c>
      <c r="D508" s="49"/>
      <c r="E508" s="49"/>
      <c r="F508" s="6" t="s">
        <v>774</v>
      </c>
      <c r="G508" s="6" t="s">
        <v>15</v>
      </c>
      <c r="H508" s="6">
        <v>4</v>
      </c>
      <c r="I508" s="6" t="s">
        <v>16</v>
      </c>
      <c r="J508" s="6" t="s">
        <v>17</v>
      </c>
    </row>
    <row r="509" customHeight="1" spans="1:10">
      <c r="A509" s="6" t="s">
        <v>145</v>
      </c>
      <c r="B509" s="16" t="s">
        <v>734</v>
      </c>
      <c r="C509" s="16" t="s">
        <v>777</v>
      </c>
      <c r="D509" s="16" t="s">
        <v>13</v>
      </c>
      <c r="E509" s="16" t="s">
        <v>778</v>
      </c>
      <c r="F509" s="6" t="s">
        <v>779</v>
      </c>
      <c r="G509" s="6" t="s">
        <v>59</v>
      </c>
      <c r="H509" s="6">
        <v>7</v>
      </c>
      <c r="I509" s="6" t="s">
        <v>31</v>
      </c>
      <c r="J509" s="6" t="s">
        <v>17</v>
      </c>
    </row>
    <row r="510" customHeight="1" spans="1:10">
      <c r="A510" s="6" t="s">
        <v>145</v>
      </c>
      <c r="B510" s="80"/>
      <c r="C510" s="80"/>
      <c r="D510" s="80"/>
      <c r="E510" s="80"/>
      <c r="F510" s="6" t="s">
        <v>780</v>
      </c>
      <c r="G510" s="6" t="s">
        <v>161</v>
      </c>
      <c r="H510" s="6">
        <v>7</v>
      </c>
      <c r="I510" s="6" t="s">
        <v>31</v>
      </c>
      <c r="J510" s="6" t="s">
        <v>17</v>
      </c>
    </row>
    <row r="511" customHeight="1" spans="1:10">
      <c r="A511" s="6" t="s">
        <v>145</v>
      </c>
      <c r="B511" s="80"/>
      <c r="C511" s="80"/>
      <c r="D511" s="80"/>
      <c r="E511" s="80"/>
      <c r="F511" s="6" t="s">
        <v>781</v>
      </c>
      <c r="G511" s="6" t="s">
        <v>150</v>
      </c>
      <c r="H511" s="6">
        <v>7</v>
      </c>
      <c r="I511" s="6" t="s">
        <v>31</v>
      </c>
      <c r="J511" s="6" t="s">
        <v>17</v>
      </c>
    </row>
    <row r="512" customHeight="1" spans="1:10">
      <c r="A512" s="6" t="s">
        <v>145</v>
      </c>
      <c r="B512" s="80"/>
      <c r="C512" s="80"/>
      <c r="D512" s="80"/>
      <c r="E512" s="80"/>
      <c r="F512" s="6" t="s">
        <v>782</v>
      </c>
      <c r="G512" s="6" t="s">
        <v>159</v>
      </c>
      <c r="H512" s="6">
        <v>7</v>
      </c>
      <c r="I512" s="6" t="s">
        <v>31</v>
      </c>
      <c r="J512" s="6" t="s">
        <v>17</v>
      </c>
    </row>
    <row r="513" customHeight="1" spans="1:10">
      <c r="A513" s="6" t="s">
        <v>145</v>
      </c>
      <c r="B513" s="80"/>
      <c r="C513" s="80"/>
      <c r="D513" s="80"/>
      <c r="E513" s="80"/>
      <c r="F513" s="6" t="s">
        <v>783</v>
      </c>
      <c r="G513" s="6" t="s">
        <v>161</v>
      </c>
      <c r="H513" s="6">
        <v>7</v>
      </c>
      <c r="I513" s="6" t="s">
        <v>31</v>
      </c>
      <c r="J513" s="6" t="s">
        <v>17</v>
      </c>
    </row>
    <row r="514" customHeight="1" spans="1:10">
      <c r="A514" s="6" t="s">
        <v>145</v>
      </c>
      <c r="B514" s="80"/>
      <c r="C514" s="80"/>
      <c r="D514" s="80"/>
      <c r="E514" s="80"/>
      <c r="F514" s="6" t="s">
        <v>778</v>
      </c>
      <c r="G514" s="6" t="s">
        <v>15</v>
      </c>
      <c r="H514" s="6">
        <v>7</v>
      </c>
      <c r="I514" s="6" t="s">
        <v>16</v>
      </c>
      <c r="J514" s="6" t="s">
        <v>17</v>
      </c>
    </row>
    <row r="515" customHeight="1" spans="1:10">
      <c r="A515" s="6" t="s">
        <v>145</v>
      </c>
      <c r="B515" s="49"/>
      <c r="C515" s="49"/>
      <c r="D515" s="80"/>
      <c r="E515" s="80"/>
      <c r="F515" s="6" t="s">
        <v>784</v>
      </c>
      <c r="G515" s="6"/>
      <c r="H515" s="6">
        <v>7</v>
      </c>
      <c r="I515" s="6" t="s">
        <v>31</v>
      </c>
      <c r="J515" s="6" t="s">
        <v>17</v>
      </c>
    </row>
    <row r="516" customHeight="1" spans="1:10">
      <c r="A516" s="6" t="s">
        <v>145</v>
      </c>
      <c r="B516" s="6" t="s">
        <v>734</v>
      </c>
      <c r="C516" s="6" t="s">
        <v>785</v>
      </c>
      <c r="D516" s="16" t="s">
        <v>13</v>
      </c>
      <c r="E516" s="16" t="s">
        <v>786</v>
      </c>
      <c r="F516" s="6" t="s">
        <v>787</v>
      </c>
      <c r="G516" s="6" t="s">
        <v>150</v>
      </c>
      <c r="H516" s="6">
        <v>3</v>
      </c>
      <c r="I516" s="6" t="s">
        <v>31</v>
      </c>
      <c r="J516" s="6" t="s">
        <v>17</v>
      </c>
    </row>
    <row r="517" customHeight="1" spans="1:10">
      <c r="A517" s="6" t="s">
        <v>145</v>
      </c>
      <c r="B517" s="6" t="s">
        <v>734</v>
      </c>
      <c r="C517" s="6" t="s">
        <v>785</v>
      </c>
      <c r="D517" s="80"/>
      <c r="E517" s="80"/>
      <c r="F517" s="6" t="s">
        <v>786</v>
      </c>
      <c r="G517" s="6" t="s">
        <v>15</v>
      </c>
      <c r="H517" s="6">
        <v>3</v>
      </c>
      <c r="I517" s="6" t="s">
        <v>16</v>
      </c>
      <c r="J517" s="6" t="s">
        <v>17</v>
      </c>
    </row>
    <row r="518" customHeight="1" spans="1:10">
      <c r="A518" s="6" t="s">
        <v>145</v>
      </c>
      <c r="B518" s="6" t="s">
        <v>734</v>
      </c>
      <c r="C518" s="6" t="s">
        <v>785</v>
      </c>
      <c r="D518" s="49"/>
      <c r="E518" s="49"/>
      <c r="F518" s="6" t="s">
        <v>788</v>
      </c>
      <c r="G518" s="6" t="s">
        <v>59</v>
      </c>
      <c r="H518" s="6">
        <v>3</v>
      </c>
      <c r="I518" s="6" t="s">
        <v>16</v>
      </c>
      <c r="J518" s="6" t="s">
        <v>17</v>
      </c>
    </row>
    <row r="519" customHeight="1" spans="1:10">
      <c r="A519" s="6" t="s">
        <v>145</v>
      </c>
      <c r="B519" s="6" t="s">
        <v>734</v>
      </c>
      <c r="C519" s="6" t="s">
        <v>741</v>
      </c>
      <c r="D519" s="16" t="s">
        <v>13</v>
      </c>
      <c r="E519" s="16" t="s">
        <v>789</v>
      </c>
      <c r="F519" s="6" t="s">
        <v>790</v>
      </c>
      <c r="G519" s="6" t="s">
        <v>43</v>
      </c>
      <c r="H519" s="6">
        <v>5</v>
      </c>
      <c r="I519" s="6" t="s">
        <v>31</v>
      </c>
      <c r="J519" s="6" t="s">
        <v>17</v>
      </c>
    </row>
    <row r="520" customHeight="1" spans="1:10">
      <c r="A520" s="6" t="s">
        <v>145</v>
      </c>
      <c r="B520" s="6" t="s">
        <v>734</v>
      </c>
      <c r="C520" s="6" t="s">
        <v>741</v>
      </c>
      <c r="D520" s="80"/>
      <c r="E520" s="80"/>
      <c r="F520" s="6" t="s">
        <v>791</v>
      </c>
      <c r="G520" s="6" t="s">
        <v>542</v>
      </c>
      <c r="H520" s="6">
        <v>5</v>
      </c>
      <c r="I520" s="6" t="s">
        <v>31</v>
      </c>
      <c r="J520" s="6" t="s">
        <v>17</v>
      </c>
    </row>
    <row r="521" customHeight="1" spans="1:10">
      <c r="A521" s="6" t="s">
        <v>145</v>
      </c>
      <c r="B521" s="6" t="s">
        <v>734</v>
      </c>
      <c r="C521" s="6" t="s">
        <v>741</v>
      </c>
      <c r="D521" s="80"/>
      <c r="E521" s="80"/>
      <c r="F521" s="6" t="s">
        <v>792</v>
      </c>
      <c r="G521" s="6" t="s">
        <v>214</v>
      </c>
      <c r="H521" s="6">
        <v>5</v>
      </c>
      <c r="I521" s="6" t="s">
        <v>31</v>
      </c>
      <c r="J521" s="6" t="s">
        <v>17</v>
      </c>
    </row>
    <row r="522" customHeight="1" spans="1:10">
      <c r="A522" s="6" t="s">
        <v>145</v>
      </c>
      <c r="B522" s="6" t="s">
        <v>734</v>
      </c>
      <c r="C522" s="6" t="s">
        <v>741</v>
      </c>
      <c r="D522" s="80"/>
      <c r="E522" s="80"/>
      <c r="F522" s="6" t="s">
        <v>793</v>
      </c>
      <c r="G522" s="6" t="s">
        <v>43</v>
      </c>
      <c r="H522" s="6">
        <v>5</v>
      </c>
      <c r="I522" s="6" t="s">
        <v>31</v>
      </c>
      <c r="J522" s="6" t="s">
        <v>17</v>
      </c>
    </row>
    <row r="523" customHeight="1" spans="1:10">
      <c r="A523" s="6" t="s">
        <v>145</v>
      </c>
      <c r="B523" s="6" t="s">
        <v>734</v>
      </c>
      <c r="C523" s="6" t="s">
        <v>741</v>
      </c>
      <c r="D523" s="49"/>
      <c r="E523" s="49"/>
      <c r="F523" s="6" t="s">
        <v>789</v>
      </c>
      <c r="G523" s="6" t="s">
        <v>15</v>
      </c>
      <c r="H523" s="6">
        <v>5</v>
      </c>
      <c r="I523" s="6" t="s">
        <v>16</v>
      </c>
      <c r="J523" s="6" t="s">
        <v>17</v>
      </c>
    </row>
    <row r="524" customHeight="1" spans="1:10">
      <c r="A524" s="6" t="s">
        <v>145</v>
      </c>
      <c r="B524" s="6" t="s">
        <v>734</v>
      </c>
      <c r="C524" s="6" t="s">
        <v>794</v>
      </c>
      <c r="D524" s="16" t="s">
        <v>13</v>
      </c>
      <c r="E524" s="16" t="s">
        <v>795</v>
      </c>
      <c r="F524" s="6" t="s">
        <v>796</v>
      </c>
      <c r="G524" s="6" t="s">
        <v>59</v>
      </c>
      <c r="H524" s="6">
        <v>6</v>
      </c>
      <c r="I524" s="6" t="s">
        <v>31</v>
      </c>
      <c r="J524" s="6" t="s">
        <v>17</v>
      </c>
    </row>
    <row r="525" customHeight="1" spans="1:10">
      <c r="A525" s="6" t="s">
        <v>145</v>
      </c>
      <c r="B525" s="6" t="s">
        <v>734</v>
      </c>
      <c r="C525" s="6" t="s">
        <v>794</v>
      </c>
      <c r="D525" s="80"/>
      <c r="E525" s="80"/>
      <c r="F525" s="6" t="s">
        <v>797</v>
      </c>
      <c r="G525" s="6" t="s">
        <v>159</v>
      </c>
      <c r="H525" s="6">
        <v>6</v>
      </c>
      <c r="I525" s="6" t="s">
        <v>31</v>
      </c>
      <c r="J525" s="6" t="s">
        <v>17</v>
      </c>
    </row>
    <row r="526" customHeight="1" spans="1:10">
      <c r="A526" s="6" t="s">
        <v>145</v>
      </c>
      <c r="B526" s="6" t="s">
        <v>734</v>
      </c>
      <c r="C526" s="6" t="s">
        <v>794</v>
      </c>
      <c r="D526" s="80"/>
      <c r="E526" s="80"/>
      <c r="F526" s="6" t="s">
        <v>798</v>
      </c>
      <c r="G526" s="6" t="s">
        <v>150</v>
      </c>
      <c r="H526" s="6">
        <v>6</v>
      </c>
      <c r="I526" s="6" t="s">
        <v>31</v>
      </c>
      <c r="J526" s="6" t="s">
        <v>17</v>
      </c>
    </row>
    <row r="527" customHeight="1" spans="1:10">
      <c r="A527" s="6" t="s">
        <v>145</v>
      </c>
      <c r="B527" s="6" t="s">
        <v>734</v>
      </c>
      <c r="C527" s="6" t="s">
        <v>794</v>
      </c>
      <c r="D527" s="80"/>
      <c r="E527" s="80"/>
      <c r="F527" s="6" t="s">
        <v>740</v>
      </c>
      <c r="G527" s="6" t="s">
        <v>161</v>
      </c>
      <c r="H527" s="6">
        <v>6</v>
      </c>
      <c r="I527" s="6" t="s">
        <v>31</v>
      </c>
      <c r="J527" s="6" t="s">
        <v>17</v>
      </c>
    </row>
    <row r="528" customHeight="1" spans="1:10">
      <c r="A528" s="6" t="s">
        <v>145</v>
      </c>
      <c r="B528" s="6" t="s">
        <v>734</v>
      </c>
      <c r="C528" s="6" t="s">
        <v>794</v>
      </c>
      <c r="D528" s="80"/>
      <c r="E528" s="80"/>
      <c r="F528" s="6" t="s">
        <v>799</v>
      </c>
      <c r="G528" s="6" t="s">
        <v>161</v>
      </c>
      <c r="H528" s="6">
        <v>6</v>
      </c>
      <c r="I528" s="6" t="s">
        <v>31</v>
      </c>
      <c r="J528" s="6" t="s">
        <v>17</v>
      </c>
    </row>
    <row r="529" customHeight="1" spans="1:10">
      <c r="A529" s="6" t="s">
        <v>145</v>
      </c>
      <c r="B529" s="6" t="s">
        <v>734</v>
      </c>
      <c r="C529" s="6" t="s">
        <v>794</v>
      </c>
      <c r="D529" s="49"/>
      <c r="E529" s="49"/>
      <c r="F529" s="6" t="s">
        <v>795</v>
      </c>
      <c r="G529" s="6" t="s">
        <v>15</v>
      </c>
      <c r="H529" s="6">
        <v>6</v>
      </c>
      <c r="I529" s="6" t="s">
        <v>16</v>
      </c>
      <c r="J529" s="6" t="s">
        <v>17</v>
      </c>
    </row>
    <row r="530" customHeight="1" spans="1:10">
      <c r="A530" s="6" t="s">
        <v>145</v>
      </c>
      <c r="B530" s="6" t="s">
        <v>734</v>
      </c>
      <c r="C530" s="6" t="s">
        <v>800</v>
      </c>
      <c r="D530" s="16" t="s">
        <v>13</v>
      </c>
      <c r="E530" s="16" t="s">
        <v>801</v>
      </c>
      <c r="F530" s="6" t="s">
        <v>802</v>
      </c>
      <c r="G530" s="6" t="s">
        <v>59</v>
      </c>
      <c r="H530" s="6">
        <v>3</v>
      </c>
      <c r="I530" s="6" t="s">
        <v>31</v>
      </c>
      <c r="J530" s="6" t="s">
        <v>17</v>
      </c>
    </row>
    <row r="531" customHeight="1" spans="1:10">
      <c r="A531" s="6" t="s">
        <v>145</v>
      </c>
      <c r="B531" s="6" t="s">
        <v>734</v>
      </c>
      <c r="C531" s="6" t="s">
        <v>800</v>
      </c>
      <c r="D531" s="80"/>
      <c r="E531" s="80"/>
      <c r="F531" s="6" t="s">
        <v>803</v>
      </c>
      <c r="G531" s="6" t="s">
        <v>251</v>
      </c>
      <c r="H531" s="6">
        <v>3</v>
      </c>
      <c r="I531" s="6" t="s">
        <v>31</v>
      </c>
      <c r="J531" s="6" t="s">
        <v>17</v>
      </c>
    </row>
    <row r="532" customHeight="1" spans="1:10">
      <c r="A532" s="6" t="s">
        <v>145</v>
      </c>
      <c r="B532" s="6" t="s">
        <v>734</v>
      </c>
      <c r="C532" s="6" t="s">
        <v>800</v>
      </c>
      <c r="D532" s="49"/>
      <c r="E532" s="49"/>
      <c r="F532" s="6" t="s">
        <v>801</v>
      </c>
      <c r="G532" s="6" t="s">
        <v>15</v>
      </c>
      <c r="H532" s="6">
        <v>3</v>
      </c>
      <c r="I532" s="6" t="s">
        <v>16</v>
      </c>
      <c r="J532" s="6" t="s">
        <v>17</v>
      </c>
    </row>
    <row r="533" customHeight="1" spans="1:10">
      <c r="A533" s="6" t="s">
        <v>145</v>
      </c>
      <c r="B533" s="6" t="s">
        <v>734</v>
      </c>
      <c r="C533" s="6" t="s">
        <v>777</v>
      </c>
      <c r="D533" s="16" t="s">
        <v>13</v>
      </c>
      <c r="E533" s="16" t="s">
        <v>804</v>
      </c>
      <c r="F533" s="6" t="s">
        <v>805</v>
      </c>
      <c r="G533" s="6" t="s">
        <v>59</v>
      </c>
      <c r="H533" s="6">
        <v>4</v>
      </c>
      <c r="I533" s="6" t="s">
        <v>31</v>
      </c>
      <c r="J533" s="6" t="s">
        <v>17</v>
      </c>
    </row>
    <row r="534" customHeight="1" spans="1:10">
      <c r="A534" s="6" t="s">
        <v>145</v>
      </c>
      <c r="B534" s="6" t="s">
        <v>734</v>
      </c>
      <c r="C534" s="6" t="s">
        <v>777</v>
      </c>
      <c r="D534" s="80"/>
      <c r="E534" s="80"/>
      <c r="F534" s="6" t="s">
        <v>806</v>
      </c>
      <c r="G534" s="6" t="s">
        <v>150</v>
      </c>
      <c r="H534" s="6">
        <v>4</v>
      </c>
      <c r="I534" s="6" t="s">
        <v>31</v>
      </c>
      <c r="J534" s="6" t="s">
        <v>17</v>
      </c>
    </row>
    <row r="535" customHeight="1" spans="1:10">
      <c r="A535" s="6" t="s">
        <v>145</v>
      </c>
      <c r="B535" s="6" t="s">
        <v>734</v>
      </c>
      <c r="C535" s="6" t="s">
        <v>777</v>
      </c>
      <c r="D535" s="80"/>
      <c r="E535" s="80"/>
      <c r="F535" s="6" t="s">
        <v>807</v>
      </c>
      <c r="G535" s="6" t="s">
        <v>161</v>
      </c>
      <c r="H535" s="6">
        <v>4</v>
      </c>
      <c r="I535" s="6" t="s">
        <v>31</v>
      </c>
      <c r="J535" s="6" t="s">
        <v>17</v>
      </c>
    </row>
    <row r="536" customHeight="1" spans="1:10">
      <c r="A536" s="6" t="s">
        <v>145</v>
      </c>
      <c r="B536" s="6" t="s">
        <v>734</v>
      </c>
      <c r="C536" s="6" t="s">
        <v>777</v>
      </c>
      <c r="D536" s="49"/>
      <c r="E536" s="49"/>
      <c r="F536" s="6" t="s">
        <v>804</v>
      </c>
      <c r="G536" s="6" t="s">
        <v>15</v>
      </c>
      <c r="H536" s="6">
        <v>4</v>
      </c>
      <c r="I536" s="6" t="s">
        <v>16</v>
      </c>
      <c r="J536" s="6" t="s">
        <v>17</v>
      </c>
    </row>
    <row r="537" customHeight="1" spans="1:10">
      <c r="A537" s="6" t="s">
        <v>145</v>
      </c>
      <c r="B537" s="6" t="s">
        <v>734</v>
      </c>
      <c r="C537" s="6" t="s">
        <v>808</v>
      </c>
      <c r="D537" s="16" t="s">
        <v>13</v>
      </c>
      <c r="E537" s="16" t="s">
        <v>809</v>
      </c>
      <c r="F537" s="6" t="s">
        <v>810</v>
      </c>
      <c r="G537" s="6" t="s">
        <v>150</v>
      </c>
      <c r="H537" s="6">
        <v>6</v>
      </c>
      <c r="I537" s="6" t="s">
        <v>31</v>
      </c>
      <c r="J537" s="6" t="s">
        <v>17</v>
      </c>
    </row>
    <row r="538" customHeight="1" spans="1:10">
      <c r="A538" s="6" t="s">
        <v>145</v>
      </c>
      <c r="B538" s="6" t="s">
        <v>734</v>
      </c>
      <c r="C538" s="6" t="s">
        <v>808</v>
      </c>
      <c r="D538" s="80"/>
      <c r="E538" s="80"/>
      <c r="F538" s="6" t="s">
        <v>811</v>
      </c>
      <c r="G538" s="6" t="s">
        <v>159</v>
      </c>
      <c r="H538" s="6">
        <v>6</v>
      </c>
      <c r="I538" s="6" t="s">
        <v>31</v>
      </c>
      <c r="J538" s="6" t="s">
        <v>17</v>
      </c>
    </row>
    <row r="539" customHeight="1" spans="1:10">
      <c r="A539" s="6" t="s">
        <v>145</v>
      </c>
      <c r="B539" s="6" t="s">
        <v>734</v>
      </c>
      <c r="C539" s="6" t="s">
        <v>808</v>
      </c>
      <c r="D539" s="80"/>
      <c r="E539" s="80"/>
      <c r="F539" s="6" t="s">
        <v>812</v>
      </c>
      <c r="G539" s="6" t="s">
        <v>59</v>
      </c>
      <c r="H539" s="6">
        <v>6</v>
      </c>
      <c r="I539" s="6" t="s">
        <v>31</v>
      </c>
      <c r="J539" s="6" t="s">
        <v>17</v>
      </c>
    </row>
    <row r="540" customHeight="1" spans="1:10">
      <c r="A540" s="6" t="s">
        <v>145</v>
      </c>
      <c r="B540" s="6" t="s">
        <v>734</v>
      </c>
      <c r="C540" s="6" t="s">
        <v>808</v>
      </c>
      <c r="D540" s="80"/>
      <c r="E540" s="80"/>
      <c r="F540" s="6" t="s">
        <v>813</v>
      </c>
      <c r="G540" s="6" t="s">
        <v>161</v>
      </c>
      <c r="H540" s="6">
        <v>6</v>
      </c>
      <c r="I540" s="6" t="s">
        <v>31</v>
      </c>
      <c r="J540" s="6" t="s">
        <v>17</v>
      </c>
    </row>
    <row r="541" customHeight="1" spans="1:10">
      <c r="A541" s="6" t="s">
        <v>145</v>
      </c>
      <c r="B541" s="6" t="s">
        <v>734</v>
      </c>
      <c r="C541" s="6" t="s">
        <v>808</v>
      </c>
      <c r="D541" s="80"/>
      <c r="E541" s="80"/>
      <c r="F541" s="6" t="s">
        <v>814</v>
      </c>
      <c r="G541" s="6" t="s">
        <v>161</v>
      </c>
      <c r="H541" s="6">
        <v>6</v>
      </c>
      <c r="I541" s="6" t="s">
        <v>31</v>
      </c>
      <c r="J541" s="6" t="s">
        <v>17</v>
      </c>
    </row>
    <row r="542" customHeight="1" spans="1:10">
      <c r="A542" s="6" t="s">
        <v>145</v>
      </c>
      <c r="B542" s="6" t="s">
        <v>734</v>
      </c>
      <c r="C542" s="6" t="s">
        <v>808</v>
      </c>
      <c r="D542" s="49"/>
      <c r="E542" s="49"/>
      <c r="F542" s="6" t="s">
        <v>809</v>
      </c>
      <c r="G542" s="6" t="s">
        <v>15</v>
      </c>
      <c r="H542" s="6">
        <v>6</v>
      </c>
      <c r="I542" s="6" t="s">
        <v>16</v>
      </c>
      <c r="J542" s="6" t="s">
        <v>17</v>
      </c>
    </row>
    <row r="543" customHeight="1" spans="1:10">
      <c r="A543" s="6" t="s">
        <v>145</v>
      </c>
      <c r="B543" s="6" t="s">
        <v>734</v>
      </c>
      <c r="C543" s="6" t="s">
        <v>815</v>
      </c>
      <c r="D543" s="16" t="s">
        <v>13</v>
      </c>
      <c r="E543" s="16" t="s">
        <v>816</v>
      </c>
      <c r="F543" s="6" t="s">
        <v>817</v>
      </c>
      <c r="G543" s="6" t="s">
        <v>59</v>
      </c>
      <c r="H543" s="6">
        <v>2</v>
      </c>
      <c r="I543" s="6" t="s">
        <v>31</v>
      </c>
      <c r="J543" s="6" t="s">
        <v>17</v>
      </c>
    </row>
    <row r="544" customHeight="1" spans="1:10">
      <c r="A544" s="6" t="s">
        <v>145</v>
      </c>
      <c r="B544" s="6" t="s">
        <v>734</v>
      </c>
      <c r="C544" s="6" t="s">
        <v>815</v>
      </c>
      <c r="D544" s="49"/>
      <c r="E544" s="49"/>
      <c r="F544" s="6" t="s">
        <v>816</v>
      </c>
      <c r="G544" s="6" t="s">
        <v>15</v>
      </c>
      <c r="H544" s="6">
        <v>2</v>
      </c>
      <c r="I544" s="6" t="s">
        <v>16</v>
      </c>
      <c r="J544" s="6" t="s">
        <v>17</v>
      </c>
    </row>
    <row r="545" customHeight="1" spans="1:10">
      <c r="A545" s="6" t="s">
        <v>145</v>
      </c>
      <c r="B545" s="6" t="s">
        <v>734</v>
      </c>
      <c r="C545" s="6" t="s">
        <v>818</v>
      </c>
      <c r="D545" s="16" t="s">
        <v>13</v>
      </c>
      <c r="E545" s="16" t="s">
        <v>819</v>
      </c>
      <c r="F545" s="6" t="s">
        <v>820</v>
      </c>
      <c r="G545" s="6" t="s">
        <v>59</v>
      </c>
      <c r="H545" s="6">
        <v>2</v>
      </c>
      <c r="I545" s="6" t="s">
        <v>31</v>
      </c>
      <c r="J545" s="6" t="s">
        <v>17</v>
      </c>
    </row>
    <row r="546" customHeight="1" spans="1:10">
      <c r="A546" s="6" t="s">
        <v>145</v>
      </c>
      <c r="B546" s="6" t="s">
        <v>734</v>
      </c>
      <c r="C546" s="6" t="s">
        <v>818</v>
      </c>
      <c r="D546" s="49"/>
      <c r="E546" s="49"/>
      <c r="F546" s="6" t="s">
        <v>819</v>
      </c>
      <c r="G546" s="6" t="s">
        <v>15</v>
      </c>
      <c r="H546" s="6">
        <v>2</v>
      </c>
      <c r="I546" s="6" t="s">
        <v>16</v>
      </c>
      <c r="J546" s="6" t="s">
        <v>17</v>
      </c>
    </row>
    <row r="547" customHeight="1" spans="1:10">
      <c r="A547" s="6" t="s">
        <v>145</v>
      </c>
      <c r="B547" s="6" t="s">
        <v>734</v>
      </c>
      <c r="C547" s="6" t="s">
        <v>821</v>
      </c>
      <c r="D547" s="16" t="s">
        <v>13</v>
      </c>
      <c r="E547" s="16" t="s">
        <v>822</v>
      </c>
      <c r="F547" s="6" t="s">
        <v>823</v>
      </c>
      <c r="G547" s="6" t="s">
        <v>59</v>
      </c>
      <c r="H547" s="6">
        <v>6</v>
      </c>
      <c r="I547" s="6" t="s">
        <v>31</v>
      </c>
      <c r="J547" s="6" t="s">
        <v>17</v>
      </c>
    </row>
    <row r="548" customHeight="1" spans="1:10">
      <c r="A548" s="6" t="s">
        <v>145</v>
      </c>
      <c r="B548" s="6" t="s">
        <v>734</v>
      </c>
      <c r="C548" s="6" t="s">
        <v>821</v>
      </c>
      <c r="D548" s="80"/>
      <c r="E548" s="80"/>
      <c r="F548" s="6" t="s">
        <v>824</v>
      </c>
      <c r="G548" s="6" t="s">
        <v>150</v>
      </c>
      <c r="H548" s="6">
        <v>6</v>
      </c>
      <c r="I548" s="6" t="s">
        <v>31</v>
      </c>
      <c r="J548" s="6" t="s">
        <v>17</v>
      </c>
    </row>
    <row r="549" customHeight="1" spans="1:10">
      <c r="A549" s="6" t="s">
        <v>145</v>
      </c>
      <c r="B549" s="6" t="s">
        <v>734</v>
      </c>
      <c r="C549" s="6" t="s">
        <v>821</v>
      </c>
      <c r="D549" s="80"/>
      <c r="E549" s="80"/>
      <c r="F549" s="6" t="s">
        <v>825</v>
      </c>
      <c r="G549" s="6" t="s">
        <v>159</v>
      </c>
      <c r="H549" s="6">
        <v>6</v>
      </c>
      <c r="I549" s="6" t="s">
        <v>31</v>
      </c>
      <c r="J549" s="6" t="s">
        <v>17</v>
      </c>
    </row>
    <row r="550" customHeight="1" spans="1:10">
      <c r="A550" s="6" t="s">
        <v>145</v>
      </c>
      <c r="B550" s="6" t="s">
        <v>734</v>
      </c>
      <c r="C550" s="6" t="s">
        <v>821</v>
      </c>
      <c r="D550" s="80"/>
      <c r="E550" s="80"/>
      <c r="F550" s="6" t="s">
        <v>826</v>
      </c>
      <c r="G550" s="6" t="s">
        <v>161</v>
      </c>
      <c r="H550" s="6">
        <v>6</v>
      </c>
      <c r="I550" s="6" t="s">
        <v>31</v>
      </c>
      <c r="J550" s="6" t="s">
        <v>17</v>
      </c>
    </row>
    <row r="551" customHeight="1" spans="1:10">
      <c r="A551" s="6" t="s">
        <v>145</v>
      </c>
      <c r="B551" s="6" t="s">
        <v>734</v>
      </c>
      <c r="C551" s="6" t="s">
        <v>821</v>
      </c>
      <c r="D551" s="80"/>
      <c r="E551" s="80"/>
      <c r="F551" s="6" t="s">
        <v>822</v>
      </c>
      <c r="G551" s="6" t="s">
        <v>15</v>
      </c>
      <c r="H551" s="6">
        <v>6</v>
      </c>
      <c r="I551" s="6" t="s">
        <v>16</v>
      </c>
      <c r="J551" s="6" t="s">
        <v>17</v>
      </c>
    </row>
    <row r="552" customHeight="1" spans="1:10">
      <c r="A552" s="6" t="s">
        <v>145</v>
      </c>
      <c r="B552" s="6" t="s">
        <v>734</v>
      </c>
      <c r="C552" s="6" t="s">
        <v>821</v>
      </c>
      <c r="D552" s="80"/>
      <c r="E552" s="80"/>
      <c r="F552" s="6" t="s">
        <v>827</v>
      </c>
      <c r="G552" s="6"/>
      <c r="H552" s="6">
        <v>6</v>
      </c>
      <c r="I552" s="6" t="s">
        <v>31</v>
      </c>
      <c r="J552" s="6"/>
    </row>
    <row r="553" customHeight="1" spans="1:10">
      <c r="A553" s="6" t="s">
        <v>145</v>
      </c>
      <c r="B553" s="6" t="s">
        <v>734</v>
      </c>
      <c r="C553" s="6" t="s">
        <v>794</v>
      </c>
      <c r="D553" s="16" t="s">
        <v>13</v>
      </c>
      <c r="E553" s="16" t="s">
        <v>828</v>
      </c>
      <c r="F553" s="6" t="s">
        <v>829</v>
      </c>
      <c r="G553" s="6" t="s">
        <v>43</v>
      </c>
      <c r="H553" s="6">
        <v>3</v>
      </c>
      <c r="I553" s="6" t="s">
        <v>31</v>
      </c>
      <c r="J553" s="6" t="s">
        <v>17</v>
      </c>
    </row>
    <row r="554" customHeight="1" spans="1:10">
      <c r="A554" s="6" t="s">
        <v>145</v>
      </c>
      <c r="B554" s="6" t="s">
        <v>734</v>
      </c>
      <c r="C554" s="6" t="s">
        <v>794</v>
      </c>
      <c r="D554" s="80"/>
      <c r="E554" s="80"/>
      <c r="F554" s="6" t="s">
        <v>830</v>
      </c>
      <c r="G554" s="6" t="s">
        <v>43</v>
      </c>
      <c r="H554" s="6">
        <v>3</v>
      </c>
      <c r="I554" s="6" t="s">
        <v>31</v>
      </c>
      <c r="J554" s="6" t="s">
        <v>17</v>
      </c>
    </row>
    <row r="555" customHeight="1" spans="1:10">
      <c r="A555" s="6" t="s">
        <v>145</v>
      </c>
      <c r="B555" s="6" t="s">
        <v>734</v>
      </c>
      <c r="C555" s="6" t="s">
        <v>794</v>
      </c>
      <c r="D555" s="49"/>
      <c r="E555" s="49"/>
      <c r="F555" s="6" t="s">
        <v>828</v>
      </c>
      <c r="G555" s="6" t="s">
        <v>15</v>
      </c>
      <c r="H555" s="6">
        <v>3</v>
      </c>
      <c r="I555" s="6" t="s">
        <v>16</v>
      </c>
      <c r="J555" s="6" t="s">
        <v>17</v>
      </c>
    </row>
    <row r="556" customHeight="1" spans="1:10">
      <c r="A556" s="6" t="s">
        <v>145</v>
      </c>
      <c r="B556" s="6" t="s">
        <v>734</v>
      </c>
      <c r="C556" s="6" t="s">
        <v>800</v>
      </c>
      <c r="D556" s="16" t="s">
        <v>13</v>
      </c>
      <c r="E556" s="16" t="s">
        <v>831</v>
      </c>
      <c r="F556" s="6" t="s">
        <v>832</v>
      </c>
      <c r="G556" s="6" t="s">
        <v>59</v>
      </c>
      <c r="H556" s="6">
        <v>4</v>
      </c>
      <c r="I556" s="6" t="s">
        <v>31</v>
      </c>
      <c r="J556" s="6" t="s">
        <v>17</v>
      </c>
    </row>
    <row r="557" customHeight="1" spans="1:10">
      <c r="A557" s="6" t="s">
        <v>145</v>
      </c>
      <c r="B557" s="6" t="s">
        <v>734</v>
      </c>
      <c r="C557" s="6" t="s">
        <v>800</v>
      </c>
      <c r="D557" s="80"/>
      <c r="E557" s="80"/>
      <c r="F557" s="6" t="s">
        <v>833</v>
      </c>
      <c r="G557" s="6" t="s">
        <v>43</v>
      </c>
      <c r="H557" s="6">
        <v>4</v>
      </c>
      <c r="I557" s="6" t="s">
        <v>31</v>
      </c>
      <c r="J557" s="6" t="s">
        <v>17</v>
      </c>
    </row>
    <row r="558" customHeight="1" spans="1:10">
      <c r="A558" s="6" t="s">
        <v>145</v>
      </c>
      <c r="B558" s="6" t="s">
        <v>734</v>
      </c>
      <c r="C558" s="6" t="s">
        <v>800</v>
      </c>
      <c r="D558" s="80"/>
      <c r="E558" s="80"/>
      <c r="F558" s="6" t="s">
        <v>834</v>
      </c>
      <c r="G558" s="6" t="s">
        <v>150</v>
      </c>
      <c r="H558" s="6">
        <v>4</v>
      </c>
      <c r="I558" s="6" t="s">
        <v>31</v>
      </c>
      <c r="J558" s="6" t="s">
        <v>17</v>
      </c>
    </row>
    <row r="559" customHeight="1" spans="1:10">
      <c r="A559" s="6" t="s">
        <v>145</v>
      </c>
      <c r="B559" s="6" t="s">
        <v>734</v>
      </c>
      <c r="C559" s="6" t="s">
        <v>800</v>
      </c>
      <c r="D559" s="49"/>
      <c r="E559" s="49"/>
      <c r="F559" s="6" t="s">
        <v>831</v>
      </c>
      <c r="G559" s="6" t="s">
        <v>15</v>
      </c>
      <c r="H559" s="6">
        <v>4</v>
      </c>
      <c r="I559" s="6" t="s">
        <v>16</v>
      </c>
      <c r="J559" s="6" t="s">
        <v>17</v>
      </c>
    </row>
    <row r="560" customHeight="1" spans="1:10">
      <c r="A560" s="6" t="s">
        <v>145</v>
      </c>
      <c r="B560" s="6" t="s">
        <v>734</v>
      </c>
      <c r="C560" s="6" t="s">
        <v>835</v>
      </c>
      <c r="D560" s="16" t="s">
        <v>13</v>
      </c>
      <c r="E560" s="16" t="s">
        <v>836</v>
      </c>
      <c r="F560" s="6" t="s">
        <v>837</v>
      </c>
      <c r="G560" s="6" t="s">
        <v>93</v>
      </c>
      <c r="H560" s="6">
        <v>5</v>
      </c>
      <c r="I560" s="6" t="s">
        <v>31</v>
      </c>
      <c r="J560" s="6" t="s">
        <v>17</v>
      </c>
    </row>
    <row r="561" customHeight="1" spans="1:10">
      <c r="A561" s="6" t="s">
        <v>145</v>
      </c>
      <c r="B561" s="6" t="s">
        <v>734</v>
      </c>
      <c r="C561" s="6" t="s">
        <v>835</v>
      </c>
      <c r="D561" s="80"/>
      <c r="E561" s="80"/>
      <c r="F561" s="6" t="s">
        <v>838</v>
      </c>
      <c r="G561" s="6" t="s">
        <v>93</v>
      </c>
      <c r="H561" s="6">
        <v>5</v>
      </c>
      <c r="I561" s="6" t="s">
        <v>31</v>
      </c>
      <c r="J561" s="6" t="s">
        <v>17</v>
      </c>
    </row>
    <row r="562" customHeight="1" spans="1:10">
      <c r="A562" s="6" t="s">
        <v>145</v>
      </c>
      <c r="B562" s="6" t="s">
        <v>734</v>
      </c>
      <c r="C562" s="6" t="s">
        <v>835</v>
      </c>
      <c r="D562" s="80"/>
      <c r="E562" s="80"/>
      <c r="F562" s="6" t="s">
        <v>839</v>
      </c>
      <c r="G562" s="6" t="s">
        <v>59</v>
      </c>
      <c r="H562" s="6">
        <v>5</v>
      </c>
      <c r="I562" s="6" t="s">
        <v>31</v>
      </c>
      <c r="J562" s="6" t="s">
        <v>17</v>
      </c>
    </row>
    <row r="563" customHeight="1" spans="1:10">
      <c r="A563" s="6" t="s">
        <v>145</v>
      </c>
      <c r="B563" s="6" t="s">
        <v>734</v>
      </c>
      <c r="C563" s="6" t="s">
        <v>835</v>
      </c>
      <c r="D563" s="80"/>
      <c r="E563" s="80"/>
      <c r="F563" s="6" t="s">
        <v>840</v>
      </c>
      <c r="G563" s="6" t="s">
        <v>150</v>
      </c>
      <c r="H563" s="6">
        <v>5</v>
      </c>
      <c r="I563" s="6" t="s">
        <v>31</v>
      </c>
      <c r="J563" s="6" t="s">
        <v>17</v>
      </c>
    </row>
    <row r="564" customHeight="1" spans="1:10">
      <c r="A564" s="6" t="s">
        <v>145</v>
      </c>
      <c r="B564" s="6" t="s">
        <v>734</v>
      </c>
      <c r="C564" s="6" t="s">
        <v>835</v>
      </c>
      <c r="D564" s="49"/>
      <c r="E564" s="49"/>
      <c r="F564" s="6" t="s">
        <v>836</v>
      </c>
      <c r="G564" s="6" t="s">
        <v>15</v>
      </c>
      <c r="H564" s="6">
        <v>5</v>
      </c>
      <c r="I564" s="6" t="s">
        <v>16</v>
      </c>
      <c r="J564" s="6" t="s">
        <v>17</v>
      </c>
    </row>
    <row r="565" customHeight="1" spans="1:10">
      <c r="A565" s="6" t="s">
        <v>145</v>
      </c>
      <c r="B565" s="6" t="s">
        <v>734</v>
      </c>
      <c r="C565" s="6" t="s">
        <v>818</v>
      </c>
      <c r="D565" s="16" t="s">
        <v>13</v>
      </c>
      <c r="E565" s="16" t="s">
        <v>841</v>
      </c>
      <c r="F565" s="6" t="s">
        <v>842</v>
      </c>
      <c r="G565" s="6" t="s">
        <v>159</v>
      </c>
      <c r="H565" s="6">
        <v>6</v>
      </c>
      <c r="I565" s="6" t="s">
        <v>31</v>
      </c>
      <c r="J565" s="6" t="s">
        <v>17</v>
      </c>
    </row>
    <row r="566" customHeight="1" spans="1:10">
      <c r="A566" s="6" t="s">
        <v>145</v>
      </c>
      <c r="B566" s="6" t="s">
        <v>734</v>
      </c>
      <c r="C566" s="6" t="s">
        <v>818</v>
      </c>
      <c r="D566" s="80"/>
      <c r="E566" s="80"/>
      <c r="F566" s="6" t="s">
        <v>843</v>
      </c>
      <c r="G566" s="6" t="s">
        <v>161</v>
      </c>
      <c r="H566" s="6">
        <v>6</v>
      </c>
      <c r="I566" s="6" t="s">
        <v>31</v>
      </c>
      <c r="J566" s="6" t="s">
        <v>17</v>
      </c>
    </row>
    <row r="567" customHeight="1" spans="1:10">
      <c r="A567" s="6" t="s">
        <v>145</v>
      </c>
      <c r="B567" s="6" t="s">
        <v>734</v>
      </c>
      <c r="C567" s="6" t="s">
        <v>818</v>
      </c>
      <c r="D567" s="80"/>
      <c r="E567" s="80"/>
      <c r="F567" s="6" t="s">
        <v>844</v>
      </c>
      <c r="G567" s="6" t="s">
        <v>161</v>
      </c>
      <c r="H567" s="6">
        <v>6</v>
      </c>
      <c r="I567" s="6" t="s">
        <v>31</v>
      </c>
      <c r="J567" s="6" t="s">
        <v>17</v>
      </c>
    </row>
    <row r="568" customHeight="1" spans="1:10">
      <c r="A568" s="6" t="s">
        <v>145</v>
      </c>
      <c r="B568" s="6" t="s">
        <v>734</v>
      </c>
      <c r="C568" s="6" t="s">
        <v>818</v>
      </c>
      <c r="D568" s="80"/>
      <c r="E568" s="80"/>
      <c r="F568" s="6" t="s">
        <v>845</v>
      </c>
      <c r="G568" s="6" t="s">
        <v>150</v>
      </c>
      <c r="H568" s="6">
        <v>6</v>
      </c>
      <c r="I568" s="6" t="s">
        <v>31</v>
      </c>
      <c r="J568" s="6" t="s">
        <v>17</v>
      </c>
    </row>
    <row r="569" customHeight="1" spans="1:10">
      <c r="A569" s="6" t="s">
        <v>145</v>
      </c>
      <c r="B569" s="6" t="s">
        <v>734</v>
      </c>
      <c r="C569" s="6" t="s">
        <v>818</v>
      </c>
      <c r="D569" s="80"/>
      <c r="E569" s="80"/>
      <c r="F569" s="6" t="s">
        <v>841</v>
      </c>
      <c r="G569" s="6" t="s">
        <v>15</v>
      </c>
      <c r="H569" s="6">
        <v>6</v>
      </c>
      <c r="I569" s="6" t="s">
        <v>16</v>
      </c>
      <c r="J569" s="6" t="s">
        <v>17</v>
      </c>
    </row>
    <row r="570" customHeight="1" spans="1:10">
      <c r="A570" s="6" t="s">
        <v>145</v>
      </c>
      <c r="B570" s="6" t="s">
        <v>734</v>
      </c>
      <c r="C570" s="6" t="s">
        <v>818</v>
      </c>
      <c r="D570" s="49"/>
      <c r="E570" s="49"/>
      <c r="F570" s="6" t="s">
        <v>846</v>
      </c>
      <c r="G570" s="6" t="s">
        <v>59</v>
      </c>
      <c r="H570" s="6">
        <v>6</v>
      </c>
      <c r="I570" s="6" t="s">
        <v>16</v>
      </c>
      <c r="J570" s="6" t="s">
        <v>17</v>
      </c>
    </row>
    <row r="571" customHeight="1" spans="1:10">
      <c r="A571" s="6" t="s">
        <v>145</v>
      </c>
      <c r="B571" s="6" t="s">
        <v>734</v>
      </c>
      <c r="C571" s="6" t="s">
        <v>821</v>
      </c>
      <c r="D571" s="6" t="s">
        <v>13</v>
      </c>
      <c r="E571" s="16" t="s">
        <v>847</v>
      </c>
      <c r="F571" s="6" t="s">
        <v>848</v>
      </c>
      <c r="G571" s="6" t="s">
        <v>150</v>
      </c>
      <c r="H571" s="6">
        <v>6</v>
      </c>
      <c r="I571" s="6" t="s">
        <v>31</v>
      </c>
      <c r="J571" s="6" t="s">
        <v>17</v>
      </c>
    </row>
    <row r="572" customHeight="1" spans="1:10">
      <c r="A572" s="6" t="s">
        <v>145</v>
      </c>
      <c r="B572" s="6" t="s">
        <v>734</v>
      </c>
      <c r="C572" s="6" t="s">
        <v>821</v>
      </c>
      <c r="D572" s="6"/>
      <c r="E572" s="80"/>
      <c r="F572" s="6" t="s">
        <v>849</v>
      </c>
      <c r="G572" s="6" t="s">
        <v>159</v>
      </c>
      <c r="H572" s="6">
        <v>6</v>
      </c>
      <c r="I572" s="6" t="s">
        <v>31</v>
      </c>
      <c r="J572" s="6" t="s">
        <v>17</v>
      </c>
    </row>
    <row r="573" customHeight="1" spans="1:10">
      <c r="A573" s="6" t="s">
        <v>145</v>
      </c>
      <c r="B573" s="6" t="s">
        <v>734</v>
      </c>
      <c r="C573" s="6" t="s">
        <v>821</v>
      </c>
      <c r="D573" s="6"/>
      <c r="E573" s="80"/>
      <c r="F573" s="6" t="s">
        <v>850</v>
      </c>
      <c r="G573" s="6" t="s">
        <v>161</v>
      </c>
      <c r="H573" s="6">
        <v>6</v>
      </c>
      <c r="I573" s="6" t="s">
        <v>31</v>
      </c>
      <c r="J573" s="6" t="s">
        <v>17</v>
      </c>
    </row>
    <row r="574" customHeight="1" spans="1:10">
      <c r="A574" s="6" t="s">
        <v>145</v>
      </c>
      <c r="B574" s="6" t="s">
        <v>734</v>
      </c>
      <c r="C574" s="6" t="s">
        <v>821</v>
      </c>
      <c r="D574" s="6"/>
      <c r="E574" s="80"/>
      <c r="F574" s="6" t="s">
        <v>847</v>
      </c>
      <c r="G574" s="6" t="s">
        <v>15</v>
      </c>
      <c r="H574" s="6">
        <v>6</v>
      </c>
      <c r="I574" s="6" t="s">
        <v>16</v>
      </c>
      <c r="J574" s="6" t="s">
        <v>17</v>
      </c>
    </row>
    <row r="575" customHeight="1" spans="1:10">
      <c r="A575" s="6" t="s">
        <v>145</v>
      </c>
      <c r="B575" s="6" t="s">
        <v>734</v>
      </c>
      <c r="C575" s="6" t="s">
        <v>821</v>
      </c>
      <c r="D575" s="6"/>
      <c r="E575" s="80"/>
      <c r="F575" s="6" t="s">
        <v>851</v>
      </c>
      <c r="G575" s="6" t="s">
        <v>59</v>
      </c>
      <c r="H575" s="6">
        <v>6</v>
      </c>
      <c r="I575" s="6" t="s">
        <v>16</v>
      </c>
      <c r="J575" s="6" t="s">
        <v>17</v>
      </c>
    </row>
    <row r="576" customHeight="1" spans="1:10">
      <c r="A576" s="6" t="s">
        <v>145</v>
      </c>
      <c r="B576" s="6" t="s">
        <v>734</v>
      </c>
      <c r="C576" s="6" t="s">
        <v>821</v>
      </c>
      <c r="D576" s="6"/>
      <c r="E576" s="49"/>
      <c r="F576" s="202" t="s">
        <v>852</v>
      </c>
      <c r="G576" s="6"/>
      <c r="H576" s="6">
        <v>6</v>
      </c>
      <c r="I576" s="6" t="s">
        <v>31</v>
      </c>
      <c r="J576" s="6"/>
    </row>
    <row r="577" customHeight="1" spans="1:10">
      <c r="A577" s="6" t="s">
        <v>145</v>
      </c>
      <c r="B577" s="6" t="s">
        <v>734</v>
      </c>
      <c r="C577" s="201" t="s">
        <v>853</v>
      </c>
      <c r="D577" s="273" t="s">
        <v>13</v>
      </c>
      <c r="E577" s="234" t="s">
        <v>854</v>
      </c>
      <c r="F577" s="202" t="s">
        <v>854</v>
      </c>
      <c r="G577" s="274"/>
      <c r="H577" s="127">
        <v>4</v>
      </c>
      <c r="I577" s="6" t="s">
        <v>16</v>
      </c>
      <c r="J577" s="6" t="s">
        <v>17</v>
      </c>
    </row>
    <row r="578" customHeight="1" spans="1:10">
      <c r="A578" s="6" t="s">
        <v>145</v>
      </c>
      <c r="B578" s="6" t="s">
        <v>734</v>
      </c>
      <c r="C578" s="201" t="s">
        <v>853</v>
      </c>
      <c r="D578" s="273"/>
      <c r="E578" s="243"/>
      <c r="F578" s="202" t="s">
        <v>855</v>
      </c>
      <c r="G578" s="274"/>
      <c r="H578" s="127">
        <v>4</v>
      </c>
      <c r="I578" s="6" t="s">
        <v>31</v>
      </c>
      <c r="J578" s="6" t="s">
        <v>17</v>
      </c>
    </row>
    <row r="579" customHeight="1" spans="1:10">
      <c r="A579" s="6" t="s">
        <v>145</v>
      </c>
      <c r="B579" s="6" t="s">
        <v>734</v>
      </c>
      <c r="C579" s="201" t="s">
        <v>853</v>
      </c>
      <c r="D579" s="273"/>
      <c r="E579" s="243"/>
      <c r="F579" s="202" t="s">
        <v>856</v>
      </c>
      <c r="G579" s="274"/>
      <c r="H579" s="127">
        <v>4</v>
      </c>
      <c r="I579" s="6" t="s">
        <v>31</v>
      </c>
      <c r="J579" s="6" t="s">
        <v>17</v>
      </c>
    </row>
    <row r="580" customHeight="1" spans="1:10">
      <c r="A580" s="6" t="s">
        <v>145</v>
      </c>
      <c r="B580" s="6" t="s">
        <v>734</v>
      </c>
      <c r="C580" s="201" t="s">
        <v>853</v>
      </c>
      <c r="D580" s="273"/>
      <c r="E580" s="236"/>
      <c r="F580" s="202" t="s">
        <v>857</v>
      </c>
      <c r="G580" s="274"/>
      <c r="H580" s="127">
        <v>4</v>
      </c>
      <c r="I580" s="6" t="s">
        <v>31</v>
      </c>
      <c r="J580" s="6" t="s">
        <v>17</v>
      </c>
    </row>
    <row r="581" customHeight="1" spans="1:10">
      <c r="A581" s="6" t="s">
        <v>145</v>
      </c>
      <c r="B581" s="6" t="s">
        <v>734</v>
      </c>
      <c r="C581" s="204" t="s">
        <v>858</v>
      </c>
      <c r="D581" s="275" t="s">
        <v>13</v>
      </c>
      <c r="E581" s="234" t="s">
        <v>859</v>
      </c>
      <c r="F581" s="240" t="s">
        <v>859</v>
      </c>
      <c r="G581" s="274"/>
      <c r="H581" s="127">
        <v>6</v>
      </c>
      <c r="I581" s="6" t="s">
        <v>16</v>
      </c>
      <c r="J581" s="6" t="s">
        <v>17</v>
      </c>
    </row>
    <row r="582" customHeight="1" spans="1:10">
      <c r="A582" s="6" t="s">
        <v>145</v>
      </c>
      <c r="B582" s="6" t="s">
        <v>734</v>
      </c>
      <c r="C582" s="206"/>
      <c r="D582" s="275"/>
      <c r="E582" s="243"/>
      <c r="F582" s="241" t="s">
        <v>860</v>
      </c>
      <c r="G582" s="274"/>
      <c r="H582" s="127">
        <v>6</v>
      </c>
      <c r="I582" s="6" t="s">
        <v>31</v>
      </c>
      <c r="J582" s="6" t="s">
        <v>17</v>
      </c>
    </row>
    <row r="583" customHeight="1" spans="1:10">
      <c r="A583" s="6" t="s">
        <v>145</v>
      </c>
      <c r="B583" s="6" t="s">
        <v>734</v>
      </c>
      <c r="C583" s="206"/>
      <c r="D583" s="275"/>
      <c r="E583" s="243"/>
      <c r="F583" s="241" t="s">
        <v>861</v>
      </c>
      <c r="G583" s="274"/>
      <c r="H583" s="127">
        <v>6</v>
      </c>
      <c r="I583" s="6" t="s">
        <v>31</v>
      </c>
      <c r="J583" s="6" t="s">
        <v>17</v>
      </c>
    </row>
    <row r="584" customHeight="1" spans="1:10">
      <c r="A584" s="6" t="s">
        <v>145</v>
      </c>
      <c r="B584" s="6" t="s">
        <v>734</v>
      </c>
      <c r="C584" s="206"/>
      <c r="D584" s="275"/>
      <c r="E584" s="243"/>
      <c r="F584" s="241" t="s">
        <v>862</v>
      </c>
      <c r="G584" s="274"/>
      <c r="H584" s="127">
        <v>6</v>
      </c>
      <c r="I584" s="6" t="s">
        <v>31</v>
      </c>
      <c r="J584" s="6" t="s">
        <v>17</v>
      </c>
    </row>
    <row r="585" customHeight="1" spans="1:10">
      <c r="A585" s="6" t="s">
        <v>145</v>
      </c>
      <c r="B585" s="6" t="s">
        <v>734</v>
      </c>
      <c r="C585" s="206"/>
      <c r="D585" s="275"/>
      <c r="E585" s="243"/>
      <c r="F585" s="241" t="s">
        <v>863</v>
      </c>
      <c r="G585" s="274"/>
      <c r="H585" s="127">
        <v>6</v>
      </c>
      <c r="I585" s="6" t="s">
        <v>31</v>
      </c>
      <c r="J585" s="6" t="s">
        <v>17</v>
      </c>
    </row>
    <row r="586" customHeight="1" spans="1:10">
      <c r="A586" s="6" t="s">
        <v>145</v>
      </c>
      <c r="B586" s="6" t="s">
        <v>734</v>
      </c>
      <c r="C586" s="208"/>
      <c r="D586" s="276"/>
      <c r="E586" s="236"/>
      <c r="F586" s="241" t="s">
        <v>864</v>
      </c>
      <c r="G586" s="274"/>
      <c r="H586" s="127">
        <v>6</v>
      </c>
      <c r="I586" s="6" t="s">
        <v>31</v>
      </c>
      <c r="J586" s="6" t="s">
        <v>17</v>
      </c>
    </row>
    <row r="587" customHeight="1" spans="1:10">
      <c r="A587" s="6" t="s">
        <v>145</v>
      </c>
      <c r="B587" s="6" t="s">
        <v>734</v>
      </c>
      <c r="C587" s="204" t="s">
        <v>865</v>
      </c>
      <c r="D587" s="275" t="s">
        <v>13</v>
      </c>
      <c r="E587" s="234" t="s">
        <v>866</v>
      </c>
      <c r="F587" s="202" t="s">
        <v>866</v>
      </c>
      <c r="G587" s="274"/>
      <c r="H587" s="127">
        <v>6</v>
      </c>
      <c r="I587" s="6" t="s">
        <v>16</v>
      </c>
      <c r="J587" s="6" t="s">
        <v>17</v>
      </c>
    </row>
    <row r="588" customHeight="1" spans="1:10">
      <c r="A588" s="6" t="s">
        <v>145</v>
      </c>
      <c r="B588" s="6" t="s">
        <v>734</v>
      </c>
      <c r="C588" s="206"/>
      <c r="D588" s="275"/>
      <c r="E588" s="243"/>
      <c r="F588" s="202" t="s">
        <v>867</v>
      </c>
      <c r="G588" s="274"/>
      <c r="H588" s="127">
        <v>6</v>
      </c>
      <c r="I588" s="6" t="s">
        <v>31</v>
      </c>
      <c r="J588" s="6" t="s">
        <v>17</v>
      </c>
    </row>
    <row r="589" customHeight="1" spans="1:10">
      <c r="A589" s="6" t="s">
        <v>145</v>
      </c>
      <c r="B589" s="6" t="s">
        <v>734</v>
      </c>
      <c r="C589" s="206"/>
      <c r="D589" s="275"/>
      <c r="E589" s="243"/>
      <c r="F589" s="202" t="s">
        <v>868</v>
      </c>
      <c r="G589" s="274"/>
      <c r="H589" s="127">
        <v>6</v>
      </c>
      <c r="I589" s="6" t="s">
        <v>31</v>
      </c>
      <c r="J589" s="6" t="s">
        <v>17</v>
      </c>
    </row>
    <row r="590" customHeight="1" spans="1:10">
      <c r="A590" s="6" t="s">
        <v>145</v>
      </c>
      <c r="B590" s="6" t="s">
        <v>734</v>
      </c>
      <c r="C590" s="206"/>
      <c r="D590" s="275"/>
      <c r="E590" s="243"/>
      <c r="F590" s="202" t="s">
        <v>869</v>
      </c>
      <c r="G590" s="274"/>
      <c r="H590" s="127">
        <v>6</v>
      </c>
      <c r="I590" s="6" t="s">
        <v>31</v>
      </c>
      <c r="J590" s="6" t="s">
        <v>17</v>
      </c>
    </row>
    <row r="591" customHeight="1" spans="1:10">
      <c r="A591" s="6" t="s">
        <v>145</v>
      </c>
      <c r="B591" s="6" t="s">
        <v>734</v>
      </c>
      <c r="C591" s="206"/>
      <c r="D591" s="275"/>
      <c r="E591" s="243"/>
      <c r="F591" s="202" t="s">
        <v>870</v>
      </c>
      <c r="G591" s="274"/>
      <c r="H591" s="127">
        <v>6</v>
      </c>
      <c r="I591" s="6" t="s">
        <v>31</v>
      </c>
      <c r="J591" s="6" t="s">
        <v>17</v>
      </c>
    </row>
    <row r="592" customHeight="1" spans="1:10">
      <c r="A592" s="6" t="s">
        <v>145</v>
      </c>
      <c r="B592" s="6" t="s">
        <v>734</v>
      </c>
      <c r="C592" s="208"/>
      <c r="D592" s="276"/>
      <c r="E592" s="236"/>
      <c r="F592" s="202" t="s">
        <v>871</v>
      </c>
      <c r="G592" s="274"/>
      <c r="H592" s="127">
        <v>6</v>
      </c>
      <c r="I592" s="6" t="s">
        <v>31</v>
      </c>
      <c r="J592" s="6" t="s">
        <v>17</v>
      </c>
    </row>
    <row r="593" customHeight="1" spans="1:10">
      <c r="A593" s="6" t="s">
        <v>145</v>
      </c>
      <c r="B593" s="6" t="s">
        <v>734</v>
      </c>
      <c r="C593" s="204" t="s">
        <v>872</v>
      </c>
      <c r="D593" s="275" t="s">
        <v>13</v>
      </c>
      <c r="E593" s="204" t="s">
        <v>873</v>
      </c>
      <c r="F593" s="201" t="s">
        <v>873</v>
      </c>
      <c r="G593" s="274"/>
      <c r="H593" s="127">
        <v>3</v>
      </c>
      <c r="I593" s="6" t="s">
        <v>16</v>
      </c>
      <c r="J593" s="6" t="s">
        <v>17</v>
      </c>
    </row>
    <row r="594" customHeight="1" spans="1:10">
      <c r="A594" s="6" t="s">
        <v>145</v>
      </c>
      <c r="B594" s="6" t="s">
        <v>734</v>
      </c>
      <c r="C594" s="206"/>
      <c r="D594" s="275"/>
      <c r="E594" s="206"/>
      <c r="F594" s="201" t="s">
        <v>874</v>
      </c>
      <c r="G594" s="274"/>
      <c r="H594" s="127">
        <v>3</v>
      </c>
      <c r="I594" s="6" t="s">
        <v>31</v>
      </c>
      <c r="J594" s="6" t="s">
        <v>17</v>
      </c>
    </row>
    <row r="595" customHeight="1" spans="1:10">
      <c r="A595" s="6" t="s">
        <v>145</v>
      </c>
      <c r="B595" s="6" t="s">
        <v>734</v>
      </c>
      <c r="C595" s="208"/>
      <c r="D595" s="276"/>
      <c r="E595" s="208"/>
      <c r="F595" s="201" t="s">
        <v>875</v>
      </c>
      <c r="G595" s="274"/>
      <c r="H595" s="127">
        <v>3</v>
      </c>
      <c r="I595" s="6" t="s">
        <v>31</v>
      </c>
      <c r="J595" s="6" t="s">
        <v>17</v>
      </c>
    </row>
    <row r="596" customHeight="1" spans="1:10">
      <c r="A596" s="39" t="s">
        <v>38</v>
      </c>
      <c r="B596" s="39"/>
      <c r="C596" s="277"/>
      <c r="D596" s="39"/>
      <c r="E596" s="39">
        <f>COUNTIF(D474:D595,"Y")</f>
        <v>27</v>
      </c>
      <c r="F596" s="39"/>
      <c r="G596" s="39"/>
      <c r="H596" s="39">
        <f>COUNT(H474:H595)</f>
        <v>122</v>
      </c>
      <c r="I596" s="39"/>
      <c r="J596" s="39">
        <f>COUNTIF(I474:I595,"是")</f>
        <v>31</v>
      </c>
    </row>
    <row r="597" ht="76" customHeight="1" spans="1:10">
      <c r="A597" s="39" t="s">
        <v>143</v>
      </c>
      <c r="B597" s="39"/>
      <c r="C597" s="277"/>
      <c r="D597" s="39"/>
      <c r="E597" s="39">
        <f>E44+E108+E177+E214+E245+E300+E353+E399+E419+E473+E596</f>
        <v>155</v>
      </c>
      <c r="F597" s="39"/>
      <c r="G597" s="39"/>
      <c r="H597" s="39">
        <f>H44+H108+H177+H214+H245+H300+H353+H399+H419+H473+H596</f>
        <v>583</v>
      </c>
      <c r="I597" s="39"/>
      <c r="J597" s="39">
        <f>J44+J108+J177+J214+J245+J300+J353+J399+J419+J473+J596</f>
        <v>159</v>
      </c>
    </row>
  </sheetData>
  <sortState ref="A2:R496">
    <sortCondition ref="B2" descending="1"/>
  </sortState>
  <mergeCells count="351">
    <mergeCell ref="A1:J1"/>
    <mergeCell ref="B279:B281"/>
    <mergeCell ref="B509:B515"/>
    <mergeCell ref="C23:C25"/>
    <mergeCell ref="C26:C27"/>
    <mergeCell ref="C94:C99"/>
    <mergeCell ref="C100:C101"/>
    <mergeCell ref="C102:C103"/>
    <mergeCell ref="C149:C154"/>
    <mergeCell ref="C155:C156"/>
    <mergeCell ref="C157:C159"/>
    <mergeCell ref="C160:C162"/>
    <mergeCell ref="C163:C168"/>
    <mergeCell ref="C169:C171"/>
    <mergeCell ref="C172:C176"/>
    <mergeCell ref="C210:C213"/>
    <mergeCell ref="C240:C241"/>
    <mergeCell ref="C279:C281"/>
    <mergeCell ref="C282:C283"/>
    <mergeCell ref="C284:C287"/>
    <mergeCell ref="C288:C290"/>
    <mergeCell ref="C291:C293"/>
    <mergeCell ref="C294:C299"/>
    <mergeCell ref="C346:C349"/>
    <mergeCell ref="C350:C352"/>
    <mergeCell ref="C386:C392"/>
    <mergeCell ref="C393:C395"/>
    <mergeCell ref="C396:C398"/>
    <mergeCell ref="C415:C418"/>
    <mergeCell ref="C454:C455"/>
    <mergeCell ref="C456:C457"/>
    <mergeCell ref="C458:C461"/>
    <mergeCell ref="C462:C465"/>
    <mergeCell ref="C470:C472"/>
    <mergeCell ref="C509:C515"/>
    <mergeCell ref="C581:C586"/>
    <mergeCell ref="C587:C592"/>
    <mergeCell ref="C593:C595"/>
    <mergeCell ref="D3:D5"/>
    <mergeCell ref="D6:D8"/>
    <mergeCell ref="D9:D14"/>
    <mergeCell ref="D15:D20"/>
    <mergeCell ref="D21:D22"/>
    <mergeCell ref="D23:D25"/>
    <mergeCell ref="D26:D27"/>
    <mergeCell ref="D28:D32"/>
    <mergeCell ref="D33:D38"/>
    <mergeCell ref="D39:D41"/>
    <mergeCell ref="D42:D43"/>
    <mergeCell ref="D45:D49"/>
    <mergeCell ref="D50:D53"/>
    <mergeCell ref="D54:D59"/>
    <mergeCell ref="D60:D62"/>
    <mergeCell ref="D63:D65"/>
    <mergeCell ref="D66:D67"/>
    <mergeCell ref="D68:D73"/>
    <mergeCell ref="D74:D77"/>
    <mergeCell ref="D78:D80"/>
    <mergeCell ref="D81:D85"/>
    <mergeCell ref="D86:D87"/>
    <mergeCell ref="D88:D93"/>
    <mergeCell ref="D94:D99"/>
    <mergeCell ref="D100:D101"/>
    <mergeCell ref="D102:D103"/>
    <mergeCell ref="D104:D107"/>
    <mergeCell ref="D109:D111"/>
    <mergeCell ref="D112:D113"/>
    <mergeCell ref="D114:D115"/>
    <mergeCell ref="D116:D119"/>
    <mergeCell ref="D120:D123"/>
    <mergeCell ref="D124:D125"/>
    <mergeCell ref="D126:D130"/>
    <mergeCell ref="D131:D135"/>
    <mergeCell ref="D136:D137"/>
    <mergeCell ref="D138:D139"/>
    <mergeCell ref="D140:D145"/>
    <mergeCell ref="D146:D148"/>
    <mergeCell ref="D149:D154"/>
    <mergeCell ref="D155:D156"/>
    <mergeCell ref="D157:D159"/>
    <mergeCell ref="D160:D162"/>
    <mergeCell ref="D163:D168"/>
    <mergeCell ref="D169:D171"/>
    <mergeCell ref="D172:D176"/>
    <mergeCell ref="D178:D180"/>
    <mergeCell ref="D181:D183"/>
    <mergeCell ref="D184:D186"/>
    <mergeCell ref="D187:D189"/>
    <mergeCell ref="D190:D191"/>
    <mergeCell ref="D192:D196"/>
    <mergeCell ref="D197:D201"/>
    <mergeCell ref="D202:D204"/>
    <mergeCell ref="D205:D209"/>
    <mergeCell ref="D210:D213"/>
    <mergeCell ref="D215:D218"/>
    <mergeCell ref="D219:D223"/>
    <mergeCell ref="D224:D229"/>
    <mergeCell ref="D230:D234"/>
    <mergeCell ref="D235:D237"/>
    <mergeCell ref="D238:D239"/>
    <mergeCell ref="D240:D241"/>
    <mergeCell ref="D242:D244"/>
    <mergeCell ref="D246:D249"/>
    <mergeCell ref="D250:D253"/>
    <mergeCell ref="D254:D255"/>
    <mergeCell ref="D256:D259"/>
    <mergeCell ref="D260:D263"/>
    <mergeCell ref="D264:D265"/>
    <mergeCell ref="D266:D268"/>
    <mergeCell ref="D269:D272"/>
    <mergeCell ref="D273:D276"/>
    <mergeCell ref="D277:D278"/>
    <mergeCell ref="D279:D281"/>
    <mergeCell ref="D282:D283"/>
    <mergeCell ref="D284:D287"/>
    <mergeCell ref="D288:D290"/>
    <mergeCell ref="D291:D293"/>
    <mergeCell ref="D294:D299"/>
    <mergeCell ref="D301:D302"/>
    <mergeCell ref="D303:D308"/>
    <mergeCell ref="D309:D312"/>
    <mergeCell ref="D313:D318"/>
    <mergeCell ref="D319:D320"/>
    <mergeCell ref="D321:D322"/>
    <mergeCell ref="D323:D325"/>
    <mergeCell ref="D326:D327"/>
    <mergeCell ref="D328:D330"/>
    <mergeCell ref="D331:D335"/>
    <mergeCell ref="D336:D340"/>
    <mergeCell ref="D341:D342"/>
    <mergeCell ref="D343:D345"/>
    <mergeCell ref="D346:D349"/>
    <mergeCell ref="D350:D352"/>
    <mergeCell ref="D354:D356"/>
    <mergeCell ref="D357:D360"/>
    <mergeCell ref="D361:D364"/>
    <mergeCell ref="D365:D368"/>
    <mergeCell ref="D369:D372"/>
    <mergeCell ref="D373:D377"/>
    <mergeCell ref="D378:D381"/>
    <mergeCell ref="D382:D385"/>
    <mergeCell ref="D386:D392"/>
    <mergeCell ref="D393:D395"/>
    <mergeCell ref="D396:D398"/>
    <mergeCell ref="D400:D402"/>
    <mergeCell ref="D403:D405"/>
    <mergeCell ref="D406:D408"/>
    <mergeCell ref="D409:D412"/>
    <mergeCell ref="D413:D414"/>
    <mergeCell ref="D415:D418"/>
    <mergeCell ref="D420:D421"/>
    <mergeCell ref="D422:D424"/>
    <mergeCell ref="D425:D426"/>
    <mergeCell ref="D427:D429"/>
    <mergeCell ref="D430:D436"/>
    <mergeCell ref="D437:D438"/>
    <mergeCell ref="D439:D440"/>
    <mergeCell ref="D441:D443"/>
    <mergeCell ref="D444:D448"/>
    <mergeCell ref="D449:D453"/>
    <mergeCell ref="D454:D455"/>
    <mergeCell ref="D456:D457"/>
    <mergeCell ref="D458:D461"/>
    <mergeCell ref="D462:D465"/>
    <mergeCell ref="D466:D469"/>
    <mergeCell ref="D470:D472"/>
    <mergeCell ref="D474:D478"/>
    <mergeCell ref="D479:D483"/>
    <mergeCell ref="D484:D488"/>
    <mergeCell ref="D489:D492"/>
    <mergeCell ref="D493:D496"/>
    <mergeCell ref="D497:D501"/>
    <mergeCell ref="D502:D504"/>
    <mergeCell ref="D505:D508"/>
    <mergeCell ref="D509:D515"/>
    <mergeCell ref="D516:D518"/>
    <mergeCell ref="D519:D523"/>
    <mergeCell ref="D524:D529"/>
    <mergeCell ref="D530:D532"/>
    <mergeCell ref="D533:D536"/>
    <mergeCell ref="D537:D542"/>
    <mergeCell ref="D543:D544"/>
    <mergeCell ref="D545:D546"/>
    <mergeCell ref="D547:D552"/>
    <mergeCell ref="D553:D555"/>
    <mergeCell ref="D556:D559"/>
    <mergeCell ref="D560:D564"/>
    <mergeCell ref="D565:D570"/>
    <mergeCell ref="D571:D576"/>
    <mergeCell ref="D577:D580"/>
    <mergeCell ref="D581:D586"/>
    <mergeCell ref="D587:D592"/>
    <mergeCell ref="D593:D595"/>
    <mergeCell ref="E3:E5"/>
    <mergeCell ref="E6:E8"/>
    <mergeCell ref="E9:E14"/>
    <mergeCell ref="E15:E20"/>
    <mergeCell ref="E21:E22"/>
    <mergeCell ref="E23:E25"/>
    <mergeCell ref="E26:E27"/>
    <mergeCell ref="E28:E32"/>
    <mergeCell ref="E33:E38"/>
    <mergeCell ref="E39:E41"/>
    <mergeCell ref="E42:E43"/>
    <mergeCell ref="E45:E49"/>
    <mergeCell ref="E50:E53"/>
    <mergeCell ref="E54:E59"/>
    <mergeCell ref="E60:E62"/>
    <mergeCell ref="E63:E65"/>
    <mergeCell ref="E66:E67"/>
    <mergeCell ref="E68:E73"/>
    <mergeCell ref="E74:E77"/>
    <mergeCell ref="E78:E80"/>
    <mergeCell ref="E81:E85"/>
    <mergeCell ref="E86:E87"/>
    <mergeCell ref="E88:E93"/>
    <mergeCell ref="E94:E99"/>
    <mergeCell ref="E100:E101"/>
    <mergeCell ref="E102:E103"/>
    <mergeCell ref="E104:E107"/>
    <mergeCell ref="E109:E111"/>
    <mergeCell ref="E112:E113"/>
    <mergeCell ref="E114:E115"/>
    <mergeCell ref="E116:E119"/>
    <mergeCell ref="E120:E123"/>
    <mergeCell ref="E124:E125"/>
    <mergeCell ref="E126:E130"/>
    <mergeCell ref="E131:E135"/>
    <mergeCell ref="E136:E137"/>
    <mergeCell ref="E138:E139"/>
    <mergeCell ref="E140:E145"/>
    <mergeCell ref="E146:E148"/>
    <mergeCell ref="E149:E154"/>
    <mergeCell ref="E155:E156"/>
    <mergeCell ref="E157:E159"/>
    <mergeCell ref="E160:E162"/>
    <mergeCell ref="E163:E168"/>
    <mergeCell ref="E169:E171"/>
    <mergeCell ref="E172:E176"/>
    <mergeCell ref="E178:E180"/>
    <mergeCell ref="E181:E183"/>
    <mergeCell ref="E184:E186"/>
    <mergeCell ref="E187:E189"/>
    <mergeCell ref="E190:E191"/>
    <mergeCell ref="E192:E196"/>
    <mergeCell ref="E197:E201"/>
    <mergeCell ref="E202:E204"/>
    <mergeCell ref="E205:E209"/>
    <mergeCell ref="E210:E213"/>
    <mergeCell ref="E215:E218"/>
    <mergeCell ref="E219:E223"/>
    <mergeCell ref="E224:E229"/>
    <mergeCell ref="E230:E234"/>
    <mergeCell ref="E235:E237"/>
    <mergeCell ref="E238:E239"/>
    <mergeCell ref="E240:E241"/>
    <mergeCell ref="E242:E244"/>
    <mergeCell ref="E246:E249"/>
    <mergeCell ref="E250:E253"/>
    <mergeCell ref="E254:E255"/>
    <mergeCell ref="E256:E259"/>
    <mergeCell ref="E260:E263"/>
    <mergeCell ref="E264:E265"/>
    <mergeCell ref="E266:E268"/>
    <mergeCell ref="E269:E272"/>
    <mergeCell ref="E273:E276"/>
    <mergeCell ref="E277:E278"/>
    <mergeCell ref="E279:E281"/>
    <mergeCell ref="E282:E283"/>
    <mergeCell ref="E284:E287"/>
    <mergeCell ref="E288:E290"/>
    <mergeCell ref="E291:E293"/>
    <mergeCell ref="E294:E299"/>
    <mergeCell ref="E301:E302"/>
    <mergeCell ref="E303:E308"/>
    <mergeCell ref="E309:E312"/>
    <mergeCell ref="E313:E318"/>
    <mergeCell ref="E319:E320"/>
    <mergeCell ref="E321:E322"/>
    <mergeCell ref="E323:E325"/>
    <mergeCell ref="E326:E327"/>
    <mergeCell ref="E328:E330"/>
    <mergeCell ref="E331:E335"/>
    <mergeCell ref="E336:E340"/>
    <mergeCell ref="E341:E342"/>
    <mergeCell ref="E343:E345"/>
    <mergeCell ref="E346:E349"/>
    <mergeCell ref="E350:E352"/>
    <mergeCell ref="E354:E356"/>
    <mergeCell ref="E357:E360"/>
    <mergeCell ref="E361:E364"/>
    <mergeCell ref="E365:E368"/>
    <mergeCell ref="E369:E372"/>
    <mergeCell ref="E373:E377"/>
    <mergeCell ref="E378:E381"/>
    <mergeCell ref="E382:E385"/>
    <mergeCell ref="E386:E392"/>
    <mergeCell ref="E393:E395"/>
    <mergeCell ref="E396:E398"/>
    <mergeCell ref="E400:E402"/>
    <mergeCell ref="E403:E405"/>
    <mergeCell ref="E406:E408"/>
    <mergeCell ref="E409:E412"/>
    <mergeCell ref="E413:E414"/>
    <mergeCell ref="E415:E418"/>
    <mergeCell ref="E420:E421"/>
    <mergeCell ref="E422:E424"/>
    <mergeCell ref="E425:E426"/>
    <mergeCell ref="E427:E429"/>
    <mergeCell ref="E430:E436"/>
    <mergeCell ref="E437:E438"/>
    <mergeCell ref="E439:E440"/>
    <mergeCell ref="E441:E443"/>
    <mergeCell ref="E444:E448"/>
    <mergeCell ref="E449:E453"/>
    <mergeCell ref="E454:E455"/>
    <mergeCell ref="E456:E457"/>
    <mergeCell ref="E458:E461"/>
    <mergeCell ref="E462:E465"/>
    <mergeCell ref="E466:E469"/>
    <mergeCell ref="E470:E472"/>
    <mergeCell ref="E474:E478"/>
    <mergeCell ref="E479:E483"/>
    <mergeCell ref="E484:E488"/>
    <mergeCell ref="E489:E492"/>
    <mergeCell ref="E493:E496"/>
    <mergeCell ref="E497:E501"/>
    <mergeCell ref="E502:E504"/>
    <mergeCell ref="E505:E508"/>
    <mergeCell ref="E509:E515"/>
    <mergeCell ref="E516:E518"/>
    <mergeCell ref="E519:E523"/>
    <mergeCell ref="E524:E529"/>
    <mergeCell ref="E530:E532"/>
    <mergeCell ref="E533:E536"/>
    <mergeCell ref="E537:E542"/>
    <mergeCell ref="E543:E544"/>
    <mergeCell ref="E545:E546"/>
    <mergeCell ref="E547:E552"/>
    <mergeCell ref="E553:E555"/>
    <mergeCell ref="E556:E559"/>
    <mergeCell ref="E560:E564"/>
    <mergeCell ref="E565:E570"/>
    <mergeCell ref="E571:E576"/>
    <mergeCell ref="E577:E580"/>
    <mergeCell ref="E581:E586"/>
    <mergeCell ref="E587:E592"/>
    <mergeCell ref="E593:E595"/>
    <mergeCell ref="G23:G25"/>
    <mergeCell ref="G94:G99"/>
    <mergeCell ref="G149:G15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J373"/>
  <sheetViews>
    <sheetView topLeftCell="A326" workbookViewId="0">
      <selection activeCell="O340" sqref="O340"/>
    </sheetView>
  </sheetViews>
  <sheetFormatPr defaultColWidth="9" defaultRowHeight="13.5"/>
  <cols>
    <col min="1" max="2" width="9" style="50"/>
    <col min="3" max="3" width="10.375" style="48" customWidth="1"/>
    <col min="4" max="4" width="4" style="50" customWidth="1"/>
    <col min="5" max="16384" width="9" style="50"/>
  </cols>
  <sheetData>
    <row r="1" ht="45" customHeight="1" spans="1:10">
      <c r="A1" s="91" t="s">
        <v>876</v>
      </c>
      <c r="B1" s="92"/>
      <c r="C1" s="93"/>
      <c r="D1" s="92"/>
      <c r="E1" s="94"/>
      <c r="F1" s="92"/>
      <c r="G1" s="92"/>
      <c r="H1" s="92"/>
      <c r="I1" s="92"/>
      <c r="J1" s="92"/>
    </row>
    <row r="2" ht="32" customHeight="1" spans="1:10">
      <c r="A2" s="4" t="s">
        <v>1</v>
      </c>
      <c r="B2" s="4" t="s">
        <v>2</v>
      </c>
      <c r="C2" s="95" t="s">
        <v>3</v>
      </c>
      <c r="D2" s="9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877</v>
      </c>
      <c r="B3" s="6" t="s">
        <v>878</v>
      </c>
      <c r="C3" s="6" t="s">
        <v>879</v>
      </c>
      <c r="D3" s="22" t="s">
        <v>13</v>
      </c>
      <c r="E3" s="16" t="s">
        <v>880</v>
      </c>
      <c r="F3" s="6" t="s">
        <v>881</v>
      </c>
      <c r="G3" s="6" t="s">
        <v>150</v>
      </c>
      <c r="H3" s="15">
        <v>2</v>
      </c>
      <c r="I3" s="6" t="s">
        <v>31</v>
      </c>
      <c r="J3" s="6" t="s">
        <v>17</v>
      </c>
    </row>
    <row r="4" ht="27" customHeight="1" spans="1:10">
      <c r="A4" s="6" t="s">
        <v>877</v>
      </c>
      <c r="B4" s="6" t="s">
        <v>878</v>
      </c>
      <c r="C4" s="6" t="s">
        <v>879</v>
      </c>
      <c r="D4" s="25"/>
      <c r="E4" s="25"/>
      <c r="F4" s="6" t="s">
        <v>880</v>
      </c>
      <c r="G4" s="6" t="s">
        <v>15</v>
      </c>
      <c r="H4" s="15">
        <v>2</v>
      </c>
      <c r="I4" s="6" t="s">
        <v>16</v>
      </c>
      <c r="J4" s="6" t="s">
        <v>17</v>
      </c>
    </row>
    <row r="5" ht="27" customHeight="1" spans="1:10">
      <c r="A5" s="6" t="s">
        <v>877</v>
      </c>
      <c r="B5" s="6" t="s">
        <v>878</v>
      </c>
      <c r="C5" s="96" t="s">
        <v>882</v>
      </c>
      <c r="D5" s="15" t="s">
        <v>13</v>
      </c>
      <c r="E5" s="40" t="s">
        <v>883</v>
      </c>
      <c r="F5" s="97" t="s">
        <v>883</v>
      </c>
      <c r="G5" s="40" t="s">
        <v>882</v>
      </c>
      <c r="H5" s="15">
        <v>2</v>
      </c>
      <c r="I5" s="6" t="s">
        <v>16</v>
      </c>
      <c r="J5" s="6" t="s">
        <v>17</v>
      </c>
    </row>
    <row r="6" ht="27" customHeight="1" spans="1:10">
      <c r="A6" s="6"/>
      <c r="B6" s="15"/>
      <c r="C6" s="96"/>
      <c r="D6" s="15"/>
      <c r="E6" s="40"/>
      <c r="F6" s="40" t="s">
        <v>884</v>
      </c>
      <c r="G6" s="40"/>
      <c r="H6" s="15">
        <v>2</v>
      </c>
      <c r="I6" s="6" t="s">
        <v>31</v>
      </c>
      <c r="J6" s="6" t="s">
        <v>17</v>
      </c>
    </row>
    <row r="7" ht="27" customHeight="1" spans="1:10">
      <c r="A7" s="6" t="s">
        <v>877</v>
      </c>
      <c r="B7" s="6" t="s">
        <v>878</v>
      </c>
      <c r="C7" s="96" t="s">
        <v>885</v>
      </c>
      <c r="D7" s="15" t="s">
        <v>13</v>
      </c>
      <c r="E7" s="38" t="s">
        <v>886</v>
      </c>
      <c r="F7" s="98" t="s">
        <v>886</v>
      </c>
      <c r="G7" s="40" t="s">
        <v>885</v>
      </c>
      <c r="H7" s="15">
        <v>2</v>
      </c>
      <c r="I7" s="6" t="s">
        <v>16</v>
      </c>
      <c r="J7" s="6" t="s">
        <v>17</v>
      </c>
    </row>
    <row r="8" ht="27" customHeight="1" spans="1:10">
      <c r="A8" s="6"/>
      <c r="B8" s="15"/>
      <c r="C8" s="96"/>
      <c r="D8" s="15"/>
      <c r="E8" s="38"/>
      <c r="F8" s="38" t="s">
        <v>887</v>
      </c>
      <c r="G8" s="40"/>
      <c r="H8" s="15">
        <v>2</v>
      </c>
      <c r="I8" s="6" t="s">
        <v>31</v>
      </c>
      <c r="J8" s="6" t="s">
        <v>17</v>
      </c>
    </row>
    <row r="9" ht="27" customHeight="1" spans="1:10">
      <c r="A9" s="15" t="s">
        <v>877</v>
      </c>
      <c r="B9" s="15" t="s">
        <v>878</v>
      </c>
      <c r="C9" s="6" t="s">
        <v>885</v>
      </c>
      <c r="D9" s="22" t="s">
        <v>13</v>
      </c>
      <c r="E9" s="22" t="s">
        <v>888</v>
      </c>
      <c r="F9" s="15" t="s">
        <v>888</v>
      </c>
      <c r="G9" s="15" t="s">
        <v>15</v>
      </c>
      <c r="H9" s="15">
        <v>2</v>
      </c>
      <c r="I9" s="15" t="s">
        <v>16</v>
      </c>
      <c r="J9" s="6" t="s">
        <v>17</v>
      </c>
    </row>
    <row r="10" ht="27" customHeight="1" spans="1:10">
      <c r="A10" s="15" t="s">
        <v>877</v>
      </c>
      <c r="B10" s="15" t="s">
        <v>878</v>
      </c>
      <c r="C10" s="6" t="s">
        <v>885</v>
      </c>
      <c r="D10" s="25"/>
      <c r="E10" s="25"/>
      <c r="F10" s="15" t="s">
        <v>889</v>
      </c>
      <c r="G10" s="15" t="s">
        <v>150</v>
      </c>
      <c r="H10" s="15">
        <v>2</v>
      </c>
      <c r="I10" s="15" t="s">
        <v>31</v>
      </c>
      <c r="J10" s="6" t="s">
        <v>17</v>
      </c>
    </row>
    <row r="11" ht="27" customHeight="1" spans="1:10">
      <c r="A11" s="15" t="s">
        <v>877</v>
      </c>
      <c r="B11" s="15" t="s">
        <v>878</v>
      </c>
      <c r="C11" s="6" t="s">
        <v>885</v>
      </c>
      <c r="D11" s="22" t="s">
        <v>13</v>
      </c>
      <c r="E11" s="22" t="s">
        <v>890</v>
      </c>
      <c r="F11" s="15" t="s">
        <v>891</v>
      </c>
      <c r="G11" s="15" t="s">
        <v>59</v>
      </c>
      <c r="H11" s="15">
        <v>2</v>
      </c>
      <c r="I11" s="15" t="s">
        <v>31</v>
      </c>
      <c r="J11" s="6" t="s">
        <v>17</v>
      </c>
    </row>
    <row r="12" ht="27" customHeight="1" spans="1:10">
      <c r="A12" s="15" t="s">
        <v>877</v>
      </c>
      <c r="B12" s="15" t="s">
        <v>878</v>
      </c>
      <c r="C12" s="6" t="s">
        <v>885</v>
      </c>
      <c r="D12" s="25"/>
      <c r="E12" s="25"/>
      <c r="F12" s="15" t="s">
        <v>890</v>
      </c>
      <c r="G12" s="15" t="s">
        <v>15</v>
      </c>
      <c r="H12" s="15">
        <v>2</v>
      </c>
      <c r="I12" s="15" t="s">
        <v>16</v>
      </c>
      <c r="J12" s="6" t="s">
        <v>17</v>
      </c>
    </row>
    <row r="13" ht="27" customHeight="1" spans="1:10">
      <c r="A13" s="15" t="s">
        <v>877</v>
      </c>
      <c r="B13" s="15" t="s">
        <v>878</v>
      </c>
      <c r="C13" s="6" t="s">
        <v>892</v>
      </c>
      <c r="D13" s="22" t="s">
        <v>13</v>
      </c>
      <c r="E13" s="22" t="s">
        <v>893</v>
      </c>
      <c r="F13" s="15" t="s">
        <v>894</v>
      </c>
      <c r="G13" s="15" t="s">
        <v>59</v>
      </c>
      <c r="H13" s="15">
        <v>2</v>
      </c>
      <c r="I13" s="15" t="s">
        <v>31</v>
      </c>
      <c r="J13" s="6" t="s">
        <v>17</v>
      </c>
    </row>
    <row r="14" ht="27" customHeight="1" spans="1:10">
      <c r="A14" s="15" t="s">
        <v>877</v>
      </c>
      <c r="B14" s="15" t="s">
        <v>878</v>
      </c>
      <c r="C14" s="6" t="s">
        <v>892</v>
      </c>
      <c r="D14" s="25"/>
      <c r="E14" s="25"/>
      <c r="F14" s="15" t="s">
        <v>893</v>
      </c>
      <c r="G14" s="15" t="s">
        <v>15</v>
      </c>
      <c r="H14" s="15">
        <v>2</v>
      </c>
      <c r="I14" s="15" t="s">
        <v>16</v>
      </c>
      <c r="J14" s="6" t="s">
        <v>17</v>
      </c>
    </row>
    <row r="15" ht="27" customHeight="1" spans="1:10">
      <c r="A15" s="15" t="s">
        <v>877</v>
      </c>
      <c r="B15" s="15" t="s">
        <v>878</v>
      </c>
      <c r="C15" s="99" t="s">
        <v>882</v>
      </c>
      <c r="D15" s="45" t="s">
        <v>13</v>
      </c>
      <c r="E15" s="45" t="s">
        <v>895</v>
      </c>
      <c r="F15" s="8" t="s">
        <v>895</v>
      </c>
      <c r="G15" s="50" t="s">
        <v>896</v>
      </c>
      <c r="H15" s="8">
        <v>4</v>
      </c>
      <c r="I15" s="6" t="s">
        <v>16</v>
      </c>
      <c r="J15" s="6" t="s">
        <v>17</v>
      </c>
    </row>
    <row r="16" ht="27" customHeight="1" spans="1:10">
      <c r="A16" s="15" t="s">
        <v>877</v>
      </c>
      <c r="B16" s="15" t="s">
        <v>878</v>
      </c>
      <c r="C16" s="99" t="s">
        <v>882</v>
      </c>
      <c r="D16" s="45"/>
      <c r="E16" s="45"/>
      <c r="F16" s="8" t="s">
        <v>897</v>
      </c>
      <c r="G16" s="50" t="s">
        <v>898</v>
      </c>
      <c r="H16" s="8">
        <v>4</v>
      </c>
      <c r="I16" s="6" t="s">
        <v>31</v>
      </c>
      <c r="J16" s="6" t="s">
        <v>17</v>
      </c>
    </row>
    <row r="17" ht="27" customHeight="1" spans="1:10">
      <c r="A17" s="15" t="s">
        <v>877</v>
      </c>
      <c r="B17" s="15" t="s">
        <v>878</v>
      </c>
      <c r="C17" s="99" t="s">
        <v>882</v>
      </c>
      <c r="D17" s="45"/>
      <c r="E17" s="45"/>
      <c r="F17" s="8" t="s">
        <v>899</v>
      </c>
      <c r="G17" s="50" t="s">
        <v>900</v>
      </c>
      <c r="H17" s="8">
        <v>4</v>
      </c>
      <c r="I17" s="6" t="s">
        <v>31</v>
      </c>
      <c r="J17" s="6" t="s">
        <v>17</v>
      </c>
    </row>
    <row r="18" ht="27" customHeight="1" spans="1:10">
      <c r="A18" s="15" t="s">
        <v>877</v>
      </c>
      <c r="B18" s="15" t="s">
        <v>878</v>
      </c>
      <c r="C18" s="99" t="s">
        <v>882</v>
      </c>
      <c r="D18" s="43"/>
      <c r="E18" s="43"/>
      <c r="F18" s="8" t="s">
        <v>901</v>
      </c>
      <c r="G18" s="50" t="s">
        <v>186</v>
      </c>
      <c r="H18" s="8">
        <v>4</v>
      </c>
      <c r="I18" s="6" t="s">
        <v>31</v>
      </c>
      <c r="J18" s="6" t="s">
        <v>17</v>
      </c>
    </row>
    <row r="19" ht="27" customHeight="1" spans="1:10">
      <c r="A19" s="36" t="s">
        <v>38</v>
      </c>
      <c r="B19" s="37"/>
      <c r="C19" s="37"/>
      <c r="D19" s="37"/>
      <c r="E19" s="37">
        <f>COUNTIF(D3:D18,"Y")</f>
        <v>7</v>
      </c>
      <c r="F19" s="37"/>
      <c r="G19" s="37"/>
      <c r="H19" s="37">
        <f>COUNT(H3:H18)</f>
        <v>16</v>
      </c>
      <c r="I19" s="37"/>
      <c r="J19" s="37">
        <f>COUNTIF(I3:I18,"是")</f>
        <v>7</v>
      </c>
    </row>
    <row r="20" ht="27" customHeight="1" spans="1:10">
      <c r="A20" s="15" t="s">
        <v>877</v>
      </c>
      <c r="B20" s="6" t="s">
        <v>902</v>
      </c>
      <c r="C20" s="6" t="s">
        <v>903</v>
      </c>
      <c r="D20" s="22" t="s">
        <v>13</v>
      </c>
      <c r="E20" s="22" t="s">
        <v>904</v>
      </c>
      <c r="F20" s="15" t="s">
        <v>905</v>
      </c>
      <c r="G20" s="15" t="s">
        <v>150</v>
      </c>
      <c r="H20" s="15">
        <v>3</v>
      </c>
      <c r="I20" s="15" t="s">
        <v>31</v>
      </c>
      <c r="J20" s="15" t="s">
        <v>17</v>
      </c>
    </row>
    <row r="21" ht="27" customHeight="1" spans="1:10">
      <c r="A21" s="15" t="s">
        <v>877</v>
      </c>
      <c r="B21" s="15" t="s">
        <v>902</v>
      </c>
      <c r="C21" s="6" t="s">
        <v>903</v>
      </c>
      <c r="D21" s="56"/>
      <c r="E21" s="56"/>
      <c r="F21" s="15" t="s">
        <v>904</v>
      </c>
      <c r="G21" s="15" t="s">
        <v>15</v>
      </c>
      <c r="H21" s="15">
        <v>3</v>
      </c>
      <c r="I21" s="15" t="s">
        <v>16</v>
      </c>
      <c r="J21" s="15" t="s">
        <v>17</v>
      </c>
    </row>
    <row r="22" ht="27" customHeight="1" spans="1:10">
      <c r="A22" s="15" t="s">
        <v>877</v>
      </c>
      <c r="B22" s="15" t="s">
        <v>902</v>
      </c>
      <c r="C22" s="6" t="s">
        <v>906</v>
      </c>
      <c r="D22" s="56"/>
      <c r="E22" s="56"/>
      <c r="F22" s="15" t="s">
        <v>907</v>
      </c>
      <c r="G22" s="15" t="s">
        <v>59</v>
      </c>
      <c r="H22" s="15">
        <v>3</v>
      </c>
      <c r="I22" s="15" t="s">
        <v>31</v>
      </c>
      <c r="J22" s="15" t="s">
        <v>17</v>
      </c>
    </row>
    <row r="23" ht="27" customHeight="1" spans="1:10">
      <c r="A23" s="15" t="s">
        <v>877</v>
      </c>
      <c r="B23" s="15" t="s">
        <v>902</v>
      </c>
      <c r="C23" s="6" t="s">
        <v>908</v>
      </c>
      <c r="D23" s="22" t="s">
        <v>13</v>
      </c>
      <c r="E23" s="22" t="s">
        <v>909</v>
      </c>
      <c r="F23" s="15" t="s">
        <v>909</v>
      </c>
      <c r="G23" s="15" t="s">
        <v>15</v>
      </c>
      <c r="H23" s="15">
        <v>3</v>
      </c>
      <c r="I23" s="15" t="s">
        <v>16</v>
      </c>
      <c r="J23" s="15" t="s">
        <v>17</v>
      </c>
    </row>
    <row r="24" ht="27" customHeight="1" spans="1:10">
      <c r="A24" s="15" t="s">
        <v>877</v>
      </c>
      <c r="B24" s="15" t="s">
        <v>902</v>
      </c>
      <c r="C24" s="6" t="s">
        <v>908</v>
      </c>
      <c r="D24" s="56"/>
      <c r="E24" s="56"/>
      <c r="F24" s="15" t="s">
        <v>910</v>
      </c>
      <c r="G24" s="15" t="s">
        <v>59</v>
      </c>
      <c r="H24" s="15">
        <v>3</v>
      </c>
      <c r="I24" s="15" t="s">
        <v>31</v>
      </c>
      <c r="J24" s="15" t="s">
        <v>17</v>
      </c>
    </row>
    <row r="25" ht="27" customHeight="1" spans="1:10">
      <c r="A25" s="15" t="s">
        <v>877</v>
      </c>
      <c r="B25" s="15" t="s">
        <v>902</v>
      </c>
      <c r="C25" s="6" t="s">
        <v>908</v>
      </c>
      <c r="D25" s="25"/>
      <c r="E25" s="25"/>
      <c r="F25" s="15" t="s">
        <v>911</v>
      </c>
      <c r="G25" s="15" t="s">
        <v>150</v>
      </c>
      <c r="H25" s="15">
        <v>3</v>
      </c>
      <c r="I25" s="15" t="s">
        <v>31</v>
      </c>
      <c r="J25" s="15" t="s">
        <v>17</v>
      </c>
    </row>
    <row r="26" ht="27" customHeight="1" spans="1:10">
      <c r="A26" s="15" t="s">
        <v>877</v>
      </c>
      <c r="B26" s="15" t="s">
        <v>902</v>
      </c>
      <c r="C26" s="6" t="s">
        <v>912</v>
      </c>
      <c r="D26" s="22" t="s">
        <v>13</v>
      </c>
      <c r="E26" s="22" t="s">
        <v>913</v>
      </c>
      <c r="F26" s="15" t="s">
        <v>914</v>
      </c>
      <c r="G26" s="15" t="s">
        <v>150</v>
      </c>
      <c r="H26" s="15">
        <v>3</v>
      </c>
      <c r="I26" s="15" t="s">
        <v>31</v>
      </c>
      <c r="J26" s="15" t="s">
        <v>17</v>
      </c>
    </row>
    <row r="27" ht="27" customHeight="1" spans="1:10">
      <c r="A27" s="15" t="s">
        <v>877</v>
      </c>
      <c r="B27" s="15" t="s">
        <v>902</v>
      </c>
      <c r="C27" s="6" t="s">
        <v>912</v>
      </c>
      <c r="D27" s="56"/>
      <c r="E27" s="56"/>
      <c r="F27" s="15" t="s">
        <v>915</v>
      </c>
      <c r="G27" s="15" t="s">
        <v>59</v>
      </c>
      <c r="H27" s="15">
        <v>3</v>
      </c>
      <c r="I27" s="15" t="s">
        <v>31</v>
      </c>
      <c r="J27" s="15" t="s">
        <v>17</v>
      </c>
    </row>
    <row r="28" ht="27" customHeight="1" spans="1:10">
      <c r="A28" s="15" t="s">
        <v>877</v>
      </c>
      <c r="B28" s="15" t="s">
        <v>902</v>
      </c>
      <c r="C28" s="6" t="s">
        <v>912</v>
      </c>
      <c r="D28" s="25"/>
      <c r="E28" s="25"/>
      <c r="F28" s="15" t="s">
        <v>913</v>
      </c>
      <c r="G28" s="15" t="s">
        <v>15</v>
      </c>
      <c r="H28" s="15">
        <v>3</v>
      </c>
      <c r="I28" s="15" t="s">
        <v>16</v>
      </c>
      <c r="J28" s="15" t="s">
        <v>17</v>
      </c>
    </row>
    <row r="29" ht="27" customHeight="1" spans="1:10">
      <c r="A29" s="15" t="s">
        <v>877</v>
      </c>
      <c r="B29" s="15" t="s">
        <v>902</v>
      </c>
      <c r="C29" s="6" t="s">
        <v>916</v>
      </c>
      <c r="D29" s="22" t="s">
        <v>13</v>
      </c>
      <c r="E29" s="22" t="s">
        <v>917</v>
      </c>
      <c r="F29" s="15" t="s">
        <v>917</v>
      </c>
      <c r="G29" s="15" t="s">
        <v>15</v>
      </c>
      <c r="H29" s="15">
        <v>4</v>
      </c>
      <c r="I29" s="15" t="s">
        <v>16</v>
      </c>
      <c r="J29" s="15" t="s">
        <v>17</v>
      </c>
    </row>
    <row r="30" ht="27" customHeight="1" spans="1:10">
      <c r="A30" s="15" t="s">
        <v>877</v>
      </c>
      <c r="B30" s="15" t="s">
        <v>902</v>
      </c>
      <c r="C30" s="6" t="s">
        <v>916</v>
      </c>
      <c r="D30" s="56"/>
      <c r="E30" s="56"/>
      <c r="F30" s="15" t="s">
        <v>918</v>
      </c>
      <c r="G30" s="15" t="s">
        <v>251</v>
      </c>
      <c r="H30" s="15">
        <v>4</v>
      </c>
      <c r="I30" s="15" t="s">
        <v>31</v>
      </c>
      <c r="J30" s="15" t="s">
        <v>17</v>
      </c>
    </row>
    <row r="31" ht="27" customHeight="1" spans="1:10">
      <c r="A31" s="15" t="s">
        <v>877</v>
      </c>
      <c r="B31" s="15" t="s">
        <v>902</v>
      </c>
      <c r="C31" s="6" t="s">
        <v>916</v>
      </c>
      <c r="D31" s="56"/>
      <c r="E31" s="56"/>
      <c r="F31" s="15" t="s">
        <v>919</v>
      </c>
      <c r="G31" s="15" t="s">
        <v>251</v>
      </c>
      <c r="H31" s="15">
        <v>4</v>
      </c>
      <c r="I31" s="15" t="s">
        <v>31</v>
      </c>
      <c r="J31" s="15" t="s">
        <v>17</v>
      </c>
    </row>
    <row r="32" ht="27" customHeight="1" spans="1:10">
      <c r="A32" s="15" t="s">
        <v>877</v>
      </c>
      <c r="B32" s="15" t="s">
        <v>902</v>
      </c>
      <c r="C32" s="6" t="s">
        <v>916</v>
      </c>
      <c r="D32" s="25"/>
      <c r="E32" s="25"/>
      <c r="F32" s="15" t="s">
        <v>920</v>
      </c>
      <c r="G32" s="15" t="s">
        <v>59</v>
      </c>
      <c r="H32" s="15">
        <v>4</v>
      </c>
      <c r="I32" s="15" t="s">
        <v>31</v>
      </c>
      <c r="J32" s="15" t="s">
        <v>17</v>
      </c>
    </row>
    <row r="33" ht="27" customHeight="1" spans="1:10">
      <c r="A33" s="15" t="s">
        <v>877</v>
      </c>
      <c r="B33" s="15" t="s">
        <v>902</v>
      </c>
      <c r="C33" s="6" t="s">
        <v>921</v>
      </c>
      <c r="D33" s="22" t="s">
        <v>13</v>
      </c>
      <c r="E33" s="22" t="s">
        <v>922</v>
      </c>
      <c r="F33" s="15" t="s">
        <v>923</v>
      </c>
      <c r="G33" s="15" t="s">
        <v>214</v>
      </c>
      <c r="H33" s="15">
        <v>4</v>
      </c>
      <c r="I33" s="15" t="s">
        <v>31</v>
      </c>
      <c r="J33" s="15" t="s">
        <v>17</v>
      </c>
    </row>
    <row r="34" ht="27" customHeight="1" spans="1:10">
      <c r="A34" s="15" t="s">
        <v>877</v>
      </c>
      <c r="B34" s="15" t="s">
        <v>902</v>
      </c>
      <c r="C34" s="6" t="s">
        <v>921</v>
      </c>
      <c r="D34" s="56"/>
      <c r="E34" s="56"/>
      <c r="F34" s="15" t="s">
        <v>924</v>
      </c>
      <c r="G34" s="15" t="s">
        <v>43</v>
      </c>
      <c r="H34" s="15">
        <v>4</v>
      </c>
      <c r="I34" s="15" t="s">
        <v>31</v>
      </c>
      <c r="J34" s="15" t="s">
        <v>17</v>
      </c>
    </row>
    <row r="35" ht="27" customHeight="1" spans="1:10">
      <c r="A35" s="15" t="s">
        <v>877</v>
      </c>
      <c r="B35" s="15" t="s">
        <v>902</v>
      </c>
      <c r="C35" s="6" t="s">
        <v>921</v>
      </c>
      <c r="D35" s="56"/>
      <c r="E35" s="56"/>
      <c r="F35" s="15" t="s">
        <v>922</v>
      </c>
      <c r="G35" s="15" t="s">
        <v>15</v>
      </c>
      <c r="H35" s="15">
        <v>4</v>
      </c>
      <c r="I35" s="15" t="s">
        <v>16</v>
      </c>
      <c r="J35" s="15" t="s">
        <v>17</v>
      </c>
    </row>
    <row r="36" ht="27" customHeight="1" spans="1:10">
      <c r="A36" s="15" t="s">
        <v>877</v>
      </c>
      <c r="B36" s="15" t="s">
        <v>902</v>
      </c>
      <c r="C36" s="6" t="s">
        <v>921</v>
      </c>
      <c r="D36" s="25"/>
      <c r="E36" s="25"/>
      <c r="F36" s="15" t="s">
        <v>925</v>
      </c>
      <c r="G36" s="15" t="s">
        <v>43</v>
      </c>
      <c r="H36" s="15">
        <v>4</v>
      </c>
      <c r="I36" s="15" t="s">
        <v>31</v>
      </c>
      <c r="J36" s="15" t="s">
        <v>17</v>
      </c>
    </row>
    <row r="37" ht="27" customHeight="1" spans="1:10">
      <c r="A37" s="15" t="s">
        <v>877</v>
      </c>
      <c r="B37" s="15" t="s">
        <v>902</v>
      </c>
      <c r="C37" s="6" t="s">
        <v>926</v>
      </c>
      <c r="D37" s="22" t="s">
        <v>13</v>
      </c>
      <c r="E37" s="22" t="s">
        <v>927</v>
      </c>
      <c r="F37" s="15" t="s">
        <v>928</v>
      </c>
      <c r="G37" s="15" t="s">
        <v>159</v>
      </c>
      <c r="H37" s="15">
        <v>6</v>
      </c>
      <c r="I37" s="15" t="s">
        <v>31</v>
      </c>
      <c r="J37" s="15" t="s">
        <v>17</v>
      </c>
    </row>
    <row r="38" ht="27" customHeight="1" spans="1:10">
      <c r="A38" s="15" t="s">
        <v>877</v>
      </c>
      <c r="B38" s="15" t="s">
        <v>902</v>
      </c>
      <c r="C38" s="6" t="s">
        <v>926</v>
      </c>
      <c r="D38" s="56"/>
      <c r="E38" s="56"/>
      <c r="F38" s="15" t="s">
        <v>929</v>
      </c>
      <c r="G38" s="15" t="s">
        <v>59</v>
      </c>
      <c r="H38" s="15">
        <v>6</v>
      </c>
      <c r="I38" s="15" t="s">
        <v>31</v>
      </c>
      <c r="J38" s="15" t="s">
        <v>17</v>
      </c>
    </row>
    <row r="39" ht="27" customHeight="1" spans="1:10">
      <c r="A39" s="15" t="s">
        <v>877</v>
      </c>
      <c r="B39" s="15" t="s">
        <v>902</v>
      </c>
      <c r="C39" s="6" t="s">
        <v>926</v>
      </c>
      <c r="D39" s="56"/>
      <c r="E39" s="56"/>
      <c r="F39" s="15" t="s">
        <v>930</v>
      </c>
      <c r="G39" s="15" t="s">
        <v>150</v>
      </c>
      <c r="H39" s="15">
        <v>6</v>
      </c>
      <c r="I39" s="15" t="s">
        <v>31</v>
      </c>
      <c r="J39" s="15" t="s">
        <v>17</v>
      </c>
    </row>
    <row r="40" ht="27" customHeight="1" spans="1:10">
      <c r="A40" s="15" t="s">
        <v>877</v>
      </c>
      <c r="B40" s="15" t="s">
        <v>902</v>
      </c>
      <c r="C40" s="6" t="s">
        <v>926</v>
      </c>
      <c r="D40" s="56"/>
      <c r="E40" s="56"/>
      <c r="F40" s="15" t="s">
        <v>927</v>
      </c>
      <c r="G40" s="15" t="s">
        <v>15</v>
      </c>
      <c r="H40" s="15">
        <v>6</v>
      </c>
      <c r="I40" s="15" t="s">
        <v>16</v>
      </c>
      <c r="J40" s="15" t="s">
        <v>17</v>
      </c>
    </row>
    <row r="41" ht="27" customHeight="1" spans="1:10">
      <c r="A41" s="15" t="s">
        <v>877</v>
      </c>
      <c r="B41" s="15" t="s">
        <v>902</v>
      </c>
      <c r="C41" s="6" t="s">
        <v>926</v>
      </c>
      <c r="D41" s="56"/>
      <c r="E41" s="56"/>
      <c r="F41" s="15" t="s">
        <v>931</v>
      </c>
      <c r="G41" s="15" t="s">
        <v>161</v>
      </c>
      <c r="H41" s="15">
        <v>6</v>
      </c>
      <c r="I41" s="15" t="s">
        <v>31</v>
      </c>
      <c r="J41" s="15" t="s">
        <v>17</v>
      </c>
    </row>
    <row r="42" ht="27" customHeight="1" spans="1:10">
      <c r="A42" s="15" t="s">
        <v>877</v>
      </c>
      <c r="B42" s="15" t="s">
        <v>902</v>
      </c>
      <c r="C42" s="6" t="s">
        <v>926</v>
      </c>
      <c r="D42" s="25"/>
      <c r="E42" s="25"/>
      <c r="F42" s="15" t="s">
        <v>932</v>
      </c>
      <c r="G42" s="15" t="s">
        <v>161</v>
      </c>
      <c r="H42" s="15">
        <v>6</v>
      </c>
      <c r="I42" s="15" t="s">
        <v>31</v>
      </c>
      <c r="J42" s="15" t="s">
        <v>17</v>
      </c>
    </row>
    <row r="43" ht="27" customHeight="1" spans="1:10">
      <c r="A43" s="15" t="s">
        <v>877</v>
      </c>
      <c r="B43" s="15" t="s">
        <v>902</v>
      </c>
      <c r="C43" s="6" t="s">
        <v>933</v>
      </c>
      <c r="D43" s="100" t="s">
        <v>13</v>
      </c>
      <c r="E43" s="87" t="s">
        <v>934</v>
      </c>
      <c r="F43" s="8" t="s">
        <v>934</v>
      </c>
      <c r="G43" s="37"/>
      <c r="H43" s="101">
        <v>5</v>
      </c>
      <c r="I43" s="15" t="s">
        <v>16</v>
      </c>
      <c r="J43" s="15" t="s">
        <v>17</v>
      </c>
    </row>
    <row r="44" ht="27" customHeight="1" spans="1:10">
      <c r="A44" s="15" t="s">
        <v>877</v>
      </c>
      <c r="B44" s="15" t="s">
        <v>902</v>
      </c>
      <c r="C44" s="6" t="s">
        <v>933</v>
      </c>
      <c r="D44" s="100"/>
      <c r="E44" s="87"/>
      <c r="F44" s="33" t="s">
        <v>935</v>
      </c>
      <c r="G44" s="37"/>
      <c r="H44" s="101">
        <v>5</v>
      </c>
      <c r="I44" s="15" t="s">
        <v>31</v>
      </c>
      <c r="J44" s="15" t="s">
        <v>17</v>
      </c>
    </row>
    <row r="45" ht="27" customHeight="1" spans="1:10">
      <c r="A45" s="15" t="s">
        <v>877</v>
      </c>
      <c r="B45" s="15" t="s">
        <v>902</v>
      </c>
      <c r="C45" s="6" t="s">
        <v>933</v>
      </c>
      <c r="D45" s="100"/>
      <c r="E45" s="87"/>
      <c r="F45" s="33" t="s">
        <v>936</v>
      </c>
      <c r="G45" s="37"/>
      <c r="H45" s="101">
        <v>5</v>
      </c>
      <c r="I45" s="15" t="s">
        <v>31</v>
      </c>
      <c r="J45" s="15" t="s">
        <v>17</v>
      </c>
    </row>
    <row r="46" ht="27" customHeight="1" spans="1:10">
      <c r="A46" s="15" t="s">
        <v>877</v>
      </c>
      <c r="B46" s="15" t="s">
        <v>902</v>
      </c>
      <c r="C46" s="6" t="s">
        <v>933</v>
      </c>
      <c r="D46" s="100"/>
      <c r="E46" s="87"/>
      <c r="F46" s="33" t="s">
        <v>937</v>
      </c>
      <c r="G46" s="37"/>
      <c r="H46" s="15">
        <v>5</v>
      </c>
      <c r="I46" s="15" t="s">
        <v>31</v>
      </c>
      <c r="J46" s="15" t="s">
        <v>17</v>
      </c>
    </row>
    <row r="47" ht="27" customHeight="1" spans="1:10">
      <c r="A47" s="15" t="s">
        <v>877</v>
      </c>
      <c r="B47" s="15" t="s">
        <v>902</v>
      </c>
      <c r="C47" s="6" t="s">
        <v>933</v>
      </c>
      <c r="D47" s="100"/>
      <c r="E47" s="87"/>
      <c r="F47" s="33" t="s">
        <v>938</v>
      </c>
      <c r="G47" s="37"/>
      <c r="H47" s="15">
        <v>5</v>
      </c>
      <c r="I47" s="15" t="s">
        <v>31</v>
      </c>
      <c r="J47" s="15" t="s">
        <v>17</v>
      </c>
    </row>
    <row r="48" ht="27" customHeight="1" spans="1:10">
      <c r="A48" s="6" t="s">
        <v>877</v>
      </c>
      <c r="B48" s="6" t="s">
        <v>902</v>
      </c>
      <c r="C48" s="6" t="s">
        <v>939</v>
      </c>
      <c r="D48" s="100" t="s">
        <v>13</v>
      </c>
      <c r="E48" s="102" t="s">
        <v>940</v>
      </c>
      <c r="F48" s="103" t="s">
        <v>940</v>
      </c>
      <c r="G48" s="104" t="s">
        <v>15</v>
      </c>
      <c r="H48" s="15">
        <v>3</v>
      </c>
      <c r="I48" s="6" t="s">
        <v>16</v>
      </c>
      <c r="J48" s="6" t="s">
        <v>17</v>
      </c>
    </row>
    <row r="49" ht="27" customHeight="1" spans="1:10">
      <c r="A49" s="6" t="s">
        <v>877</v>
      </c>
      <c r="B49" s="6" t="s">
        <v>902</v>
      </c>
      <c r="C49" s="6" t="s">
        <v>939</v>
      </c>
      <c r="D49" s="100"/>
      <c r="E49" s="102"/>
      <c r="F49" s="104" t="s">
        <v>941</v>
      </c>
      <c r="G49" s="104" t="s">
        <v>195</v>
      </c>
      <c r="H49" s="15">
        <v>3</v>
      </c>
      <c r="I49" s="6" t="s">
        <v>31</v>
      </c>
      <c r="J49" s="6" t="s">
        <v>17</v>
      </c>
    </row>
    <row r="50" ht="27" customHeight="1" spans="1:10">
      <c r="A50" s="16" t="s">
        <v>877</v>
      </c>
      <c r="B50" s="16" t="s">
        <v>902</v>
      </c>
      <c r="C50" s="6" t="s">
        <v>939</v>
      </c>
      <c r="D50" s="100"/>
      <c r="E50" s="102"/>
      <c r="F50" s="105" t="s">
        <v>942</v>
      </c>
      <c r="G50" s="104" t="s">
        <v>197</v>
      </c>
      <c r="H50" s="15">
        <v>3</v>
      </c>
      <c r="I50" s="6" t="s">
        <v>31</v>
      </c>
      <c r="J50" s="6" t="s">
        <v>17</v>
      </c>
    </row>
    <row r="51" ht="27" customHeight="1" spans="1:10">
      <c r="A51" s="15" t="s">
        <v>877</v>
      </c>
      <c r="B51" s="15" t="s">
        <v>902</v>
      </c>
      <c r="C51" s="6" t="s">
        <v>943</v>
      </c>
      <c r="D51" s="22" t="s">
        <v>13</v>
      </c>
      <c r="E51" s="22" t="s">
        <v>944</v>
      </c>
      <c r="F51" s="15" t="s">
        <v>945</v>
      </c>
      <c r="G51" s="15" t="s">
        <v>59</v>
      </c>
      <c r="H51" s="15">
        <v>2</v>
      </c>
      <c r="I51" s="6" t="s">
        <v>31</v>
      </c>
      <c r="J51" s="6" t="s">
        <v>17</v>
      </c>
    </row>
    <row r="52" ht="27" customHeight="1" spans="1:10">
      <c r="A52" s="15" t="s">
        <v>877</v>
      </c>
      <c r="B52" s="15" t="s">
        <v>902</v>
      </c>
      <c r="C52" s="6" t="s">
        <v>943</v>
      </c>
      <c r="D52" s="25"/>
      <c r="E52" s="25"/>
      <c r="F52" s="15" t="s">
        <v>944</v>
      </c>
      <c r="G52" s="15" t="s">
        <v>15</v>
      </c>
      <c r="H52" s="15">
        <v>2</v>
      </c>
      <c r="I52" s="6" t="s">
        <v>16</v>
      </c>
      <c r="J52" s="6" t="s">
        <v>17</v>
      </c>
    </row>
    <row r="53" ht="27" customHeight="1" spans="1:10">
      <c r="A53" s="15" t="s">
        <v>877</v>
      </c>
      <c r="B53" s="15" t="s">
        <v>902</v>
      </c>
      <c r="C53" s="6" t="s">
        <v>946</v>
      </c>
      <c r="D53" s="22" t="s">
        <v>13</v>
      </c>
      <c r="E53" s="22" t="s">
        <v>947</v>
      </c>
      <c r="F53" s="15" t="s">
        <v>947</v>
      </c>
      <c r="G53" s="15" t="s">
        <v>15</v>
      </c>
      <c r="H53" s="15">
        <v>4</v>
      </c>
      <c r="I53" s="15" t="s">
        <v>16</v>
      </c>
      <c r="J53" s="6" t="s">
        <v>17</v>
      </c>
    </row>
    <row r="54" ht="27" customHeight="1" spans="1:10">
      <c r="A54" s="15" t="s">
        <v>877</v>
      </c>
      <c r="B54" s="15" t="s">
        <v>902</v>
      </c>
      <c r="C54" s="6" t="s">
        <v>946</v>
      </c>
      <c r="D54" s="56"/>
      <c r="E54" s="56"/>
      <c r="F54" s="15" t="s">
        <v>948</v>
      </c>
      <c r="G54" s="15" t="s">
        <v>43</v>
      </c>
      <c r="H54" s="15">
        <v>4</v>
      </c>
      <c r="I54" s="15" t="s">
        <v>31</v>
      </c>
      <c r="J54" s="6" t="s">
        <v>17</v>
      </c>
    </row>
    <row r="55" ht="27" customHeight="1" spans="1:10">
      <c r="A55" s="15" t="s">
        <v>877</v>
      </c>
      <c r="B55" s="15" t="s">
        <v>902</v>
      </c>
      <c r="C55" s="6" t="s">
        <v>946</v>
      </c>
      <c r="D55" s="56"/>
      <c r="E55" s="56"/>
      <c r="F55" s="15" t="s">
        <v>949</v>
      </c>
      <c r="G55" s="15" t="s">
        <v>43</v>
      </c>
      <c r="H55" s="15">
        <v>4</v>
      </c>
      <c r="I55" s="15" t="s">
        <v>31</v>
      </c>
      <c r="J55" s="6" t="s">
        <v>17</v>
      </c>
    </row>
    <row r="56" ht="27" customHeight="1" spans="1:10">
      <c r="A56" s="15" t="s">
        <v>877</v>
      </c>
      <c r="B56" s="15" t="s">
        <v>902</v>
      </c>
      <c r="C56" s="6" t="s">
        <v>946</v>
      </c>
      <c r="D56" s="56"/>
      <c r="E56" s="56"/>
      <c r="F56" s="106" t="s">
        <v>950</v>
      </c>
      <c r="G56" s="15" t="s">
        <v>951</v>
      </c>
      <c r="H56" s="15">
        <v>4</v>
      </c>
      <c r="I56" s="15" t="s">
        <v>31</v>
      </c>
      <c r="J56" s="6" t="s">
        <v>17</v>
      </c>
    </row>
    <row r="57" ht="27" customHeight="1" spans="1:10">
      <c r="A57" s="15" t="s">
        <v>877</v>
      </c>
      <c r="B57" s="15" t="s">
        <v>902</v>
      </c>
      <c r="C57" s="6" t="s">
        <v>933</v>
      </c>
      <c r="D57" s="22" t="s">
        <v>13</v>
      </c>
      <c r="E57" s="22" t="s">
        <v>952</v>
      </c>
      <c r="F57" s="15" t="s">
        <v>952</v>
      </c>
      <c r="G57" s="15" t="s">
        <v>15</v>
      </c>
      <c r="H57" s="15">
        <v>3</v>
      </c>
      <c r="I57" s="15" t="s">
        <v>16</v>
      </c>
      <c r="J57" s="6" t="s">
        <v>17</v>
      </c>
    </row>
    <row r="58" ht="27" customHeight="1" spans="1:10">
      <c r="A58" s="15" t="s">
        <v>877</v>
      </c>
      <c r="B58" s="15" t="s">
        <v>902</v>
      </c>
      <c r="C58" s="6" t="s">
        <v>933</v>
      </c>
      <c r="D58" s="56"/>
      <c r="E58" s="56"/>
      <c r="F58" s="15" t="s">
        <v>953</v>
      </c>
      <c r="G58" s="15" t="s">
        <v>161</v>
      </c>
      <c r="H58" s="15">
        <v>3</v>
      </c>
      <c r="I58" s="15" t="s">
        <v>31</v>
      </c>
      <c r="J58" s="6" t="s">
        <v>17</v>
      </c>
    </row>
    <row r="59" ht="27" customHeight="1" spans="1:10">
      <c r="A59" s="15" t="s">
        <v>877</v>
      </c>
      <c r="B59" s="15" t="s">
        <v>902</v>
      </c>
      <c r="C59" s="6" t="s">
        <v>933</v>
      </c>
      <c r="D59" s="25"/>
      <c r="E59" s="25"/>
      <c r="F59" s="15" t="s">
        <v>954</v>
      </c>
      <c r="G59" s="15" t="s">
        <v>251</v>
      </c>
      <c r="H59" s="15">
        <v>3</v>
      </c>
      <c r="I59" s="15" t="s">
        <v>31</v>
      </c>
      <c r="J59" s="6" t="s">
        <v>17</v>
      </c>
    </row>
    <row r="60" ht="27" customHeight="1" spans="1:10">
      <c r="A60" s="15" t="s">
        <v>877</v>
      </c>
      <c r="B60" s="15" t="s">
        <v>902</v>
      </c>
      <c r="C60" s="6" t="s">
        <v>908</v>
      </c>
      <c r="D60" s="22" t="s">
        <v>13</v>
      </c>
      <c r="E60" s="22" t="s">
        <v>955</v>
      </c>
      <c r="F60" s="15" t="s">
        <v>956</v>
      </c>
      <c r="G60" s="15" t="s">
        <v>59</v>
      </c>
      <c r="H60" s="15">
        <v>3</v>
      </c>
      <c r="I60" s="15" t="s">
        <v>31</v>
      </c>
      <c r="J60" s="6" t="s">
        <v>17</v>
      </c>
    </row>
    <row r="61" ht="27" customHeight="1" spans="1:10">
      <c r="A61" s="15" t="s">
        <v>877</v>
      </c>
      <c r="B61" s="15" t="s">
        <v>902</v>
      </c>
      <c r="C61" s="6" t="s">
        <v>908</v>
      </c>
      <c r="D61" s="56"/>
      <c r="E61" s="56"/>
      <c r="F61" s="15" t="s">
        <v>957</v>
      </c>
      <c r="G61" s="15" t="s">
        <v>161</v>
      </c>
      <c r="H61" s="15">
        <v>3</v>
      </c>
      <c r="I61" s="15" t="s">
        <v>31</v>
      </c>
      <c r="J61" s="6" t="s">
        <v>17</v>
      </c>
    </row>
    <row r="62" ht="27" customHeight="1" spans="1:10">
      <c r="A62" s="15" t="s">
        <v>877</v>
      </c>
      <c r="B62" s="15" t="s">
        <v>902</v>
      </c>
      <c r="C62" s="6" t="s">
        <v>908</v>
      </c>
      <c r="D62" s="25"/>
      <c r="E62" s="25"/>
      <c r="F62" s="15" t="s">
        <v>955</v>
      </c>
      <c r="G62" s="15" t="s">
        <v>15</v>
      </c>
      <c r="H62" s="15">
        <v>3</v>
      </c>
      <c r="I62" s="15" t="s">
        <v>16</v>
      </c>
      <c r="J62" s="6" t="s">
        <v>17</v>
      </c>
    </row>
    <row r="63" ht="27" customHeight="1" spans="1:10">
      <c r="A63" s="15" t="s">
        <v>877</v>
      </c>
      <c r="B63" s="15" t="s">
        <v>902</v>
      </c>
      <c r="C63" s="6" t="s">
        <v>958</v>
      </c>
      <c r="D63" s="22" t="s">
        <v>13</v>
      </c>
      <c r="E63" s="22" t="s">
        <v>959</v>
      </c>
      <c r="F63" s="15" t="s">
        <v>960</v>
      </c>
      <c r="G63" s="15" t="s">
        <v>251</v>
      </c>
      <c r="H63" s="15">
        <v>5</v>
      </c>
      <c r="I63" s="15" t="s">
        <v>31</v>
      </c>
      <c r="J63" s="6" t="s">
        <v>17</v>
      </c>
    </row>
    <row r="64" ht="27" customHeight="1" spans="1:10">
      <c r="A64" s="15" t="s">
        <v>877</v>
      </c>
      <c r="B64" s="15" t="s">
        <v>902</v>
      </c>
      <c r="C64" s="6" t="s">
        <v>958</v>
      </c>
      <c r="D64" s="56"/>
      <c r="E64" s="56"/>
      <c r="F64" s="15" t="s">
        <v>961</v>
      </c>
      <c r="G64" s="15" t="s">
        <v>150</v>
      </c>
      <c r="H64" s="15">
        <v>5</v>
      </c>
      <c r="I64" s="15" t="s">
        <v>31</v>
      </c>
      <c r="J64" s="6" t="s">
        <v>17</v>
      </c>
    </row>
    <row r="65" ht="27" customHeight="1" spans="1:10">
      <c r="A65" s="15" t="s">
        <v>877</v>
      </c>
      <c r="B65" s="15" t="s">
        <v>902</v>
      </c>
      <c r="C65" s="6" t="s">
        <v>958</v>
      </c>
      <c r="D65" s="56"/>
      <c r="E65" s="56"/>
      <c r="F65" s="15" t="s">
        <v>962</v>
      </c>
      <c r="G65" s="15" t="s">
        <v>963</v>
      </c>
      <c r="H65" s="15">
        <v>5</v>
      </c>
      <c r="I65" s="15" t="s">
        <v>31</v>
      </c>
      <c r="J65" s="6" t="s">
        <v>17</v>
      </c>
    </row>
    <row r="66" ht="27" customHeight="1" spans="1:10">
      <c r="A66" s="15" t="s">
        <v>877</v>
      </c>
      <c r="B66" s="15" t="s">
        <v>902</v>
      </c>
      <c r="C66" s="6" t="s">
        <v>958</v>
      </c>
      <c r="D66" s="56"/>
      <c r="E66" s="56"/>
      <c r="F66" s="15" t="s">
        <v>959</v>
      </c>
      <c r="G66" s="15" t="s">
        <v>15</v>
      </c>
      <c r="H66" s="15">
        <v>5</v>
      </c>
      <c r="I66" s="15" t="s">
        <v>16</v>
      </c>
      <c r="J66" s="6" t="s">
        <v>17</v>
      </c>
    </row>
    <row r="67" ht="27" customHeight="1" spans="1:10">
      <c r="A67" s="15" t="s">
        <v>877</v>
      </c>
      <c r="B67" s="15" t="s">
        <v>902</v>
      </c>
      <c r="C67" s="6" t="s">
        <v>958</v>
      </c>
      <c r="D67" s="25"/>
      <c r="E67" s="25"/>
      <c r="F67" s="15" t="s">
        <v>964</v>
      </c>
      <c r="G67" s="15" t="s">
        <v>161</v>
      </c>
      <c r="H67" s="15">
        <v>5</v>
      </c>
      <c r="I67" s="15" t="s">
        <v>31</v>
      </c>
      <c r="J67" s="6" t="s">
        <v>17</v>
      </c>
    </row>
    <row r="68" ht="27" customHeight="1" spans="1:10">
      <c r="A68" s="15" t="s">
        <v>877</v>
      </c>
      <c r="B68" s="15" t="s">
        <v>902</v>
      </c>
      <c r="C68" s="107" t="s">
        <v>965</v>
      </c>
      <c r="D68" s="18" t="s">
        <v>13</v>
      </c>
      <c r="E68" s="82" t="s">
        <v>966</v>
      </c>
      <c r="F68" s="38" t="s">
        <v>966</v>
      </c>
      <c r="G68" s="6" t="s">
        <v>15</v>
      </c>
      <c r="H68" s="15">
        <v>2</v>
      </c>
      <c r="I68" s="15" t="s">
        <v>16</v>
      </c>
      <c r="J68" s="6" t="s">
        <v>17</v>
      </c>
    </row>
    <row r="69" ht="27" customHeight="1" spans="1:10">
      <c r="A69" s="15" t="s">
        <v>877</v>
      </c>
      <c r="B69" s="15" t="s">
        <v>902</v>
      </c>
      <c r="C69" s="108" t="s">
        <v>965</v>
      </c>
      <c r="D69" s="34"/>
      <c r="E69" s="84"/>
      <c r="F69" s="38" t="s">
        <v>967</v>
      </c>
      <c r="G69" s="6" t="s">
        <v>59</v>
      </c>
      <c r="H69" s="15">
        <v>2</v>
      </c>
      <c r="I69" s="15" t="s">
        <v>31</v>
      </c>
      <c r="J69" s="6" t="s">
        <v>17</v>
      </c>
    </row>
    <row r="70" ht="27" customHeight="1" spans="1:10">
      <c r="A70" s="15" t="s">
        <v>877</v>
      </c>
      <c r="B70" s="15" t="s">
        <v>902</v>
      </c>
      <c r="C70" s="99" t="s">
        <v>968</v>
      </c>
      <c r="D70" s="45" t="s">
        <v>13</v>
      </c>
      <c r="E70" s="45" t="s">
        <v>969</v>
      </c>
      <c r="F70" s="8" t="s">
        <v>969</v>
      </c>
      <c r="G70" s="73" t="s">
        <v>896</v>
      </c>
      <c r="H70" s="8">
        <v>4</v>
      </c>
      <c r="I70" s="15" t="s">
        <v>16</v>
      </c>
      <c r="J70" s="6" t="s">
        <v>17</v>
      </c>
    </row>
    <row r="71" ht="27" customHeight="1" spans="1:10">
      <c r="A71" s="15" t="s">
        <v>877</v>
      </c>
      <c r="B71" s="15" t="s">
        <v>902</v>
      </c>
      <c r="C71" s="99" t="s">
        <v>968</v>
      </c>
      <c r="D71" s="45"/>
      <c r="E71" s="45"/>
      <c r="F71" s="8" t="s">
        <v>970</v>
      </c>
      <c r="G71" s="73" t="s">
        <v>898</v>
      </c>
      <c r="H71" s="8">
        <v>4</v>
      </c>
      <c r="I71" s="15" t="s">
        <v>31</v>
      </c>
      <c r="J71" s="6" t="s">
        <v>17</v>
      </c>
    </row>
    <row r="72" ht="27" customHeight="1" spans="1:10">
      <c r="A72" s="15" t="s">
        <v>877</v>
      </c>
      <c r="B72" s="15" t="s">
        <v>902</v>
      </c>
      <c r="C72" s="99" t="s">
        <v>968</v>
      </c>
      <c r="D72" s="45"/>
      <c r="E72" s="45"/>
      <c r="F72" s="8" t="s">
        <v>971</v>
      </c>
      <c r="G72" s="73" t="s">
        <v>972</v>
      </c>
      <c r="H72" s="8">
        <v>4</v>
      </c>
      <c r="I72" s="15" t="s">
        <v>31</v>
      </c>
      <c r="J72" s="6" t="s">
        <v>17</v>
      </c>
    </row>
    <row r="73" ht="27" customHeight="1" spans="1:10">
      <c r="A73" s="15" t="s">
        <v>877</v>
      </c>
      <c r="B73" s="15" t="s">
        <v>902</v>
      </c>
      <c r="C73" s="99" t="s">
        <v>968</v>
      </c>
      <c r="D73" s="43"/>
      <c r="E73" s="43"/>
      <c r="F73" s="8" t="s">
        <v>973</v>
      </c>
      <c r="G73" s="73" t="s">
        <v>972</v>
      </c>
      <c r="H73" s="8">
        <v>4</v>
      </c>
      <c r="I73" s="15" t="s">
        <v>31</v>
      </c>
      <c r="J73" s="6" t="s">
        <v>17</v>
      </c>
    </row>
    <row r="74" ht="27" customHeight="1" spans="1:10">
      <c r="A74" s="15" t="s">
        <v>877</v>
      </c>
      <c r="B74" s="15" t="s">
        <v>902</v>
      </c>
      <c r="C74" s="109" t="s">
        <v>974</v>
      </c>
      <c r="D74" s="45" t="s">
        <v>13</v>
      </c>
      <c r="E74" s="41" t="s">
        <v>975</v>
      </c>
      <c r="F74" s="38" t="s">
        <v>976</v>
      </c>
      <c r="G74" s="50" t="s">
        <v>977</v>
      </c>
      <c r="H74" s="8">
        <v>3</v>
      </c>
      <c r="I74" s="15" t="s">
        <v>16</v>
      </c>
      <c r="J74" s="6" t="s">
        <v>17</v>
      </c>
    </row>
    <row r="75" ht="27" customHeight="1" spans="1:10">
      <c r="A75" s="15" t="s">
        <v>877</v>
      </c>
      <c r="B75" s="15" t="s">
        <v>902</v>
      </c>
      <c r="C75" s="109" t="s">
        <v>974</v>
      </c>
      <c r="D75" s="45"/>
      <c r="E75" s="44"/>
      <c r="F75" s="38" t="s">
        <v>978</v>
      </c>
      <c r="G75" s="73" t="s">
        <v>159</v>
      </c>
      <c r="H75" s="8">
        <v>3</v>
      </c>
      <c r="I75" s="15" t="s">
        <v>31</v>
      </c>
      <c r="J75" s="6" t="s">
        <v>17</v>
      </c>
    </row>
    <row r="76" ht="27" customHeight="1" spans="1:10">
      <c r="A76" s="15" t="s">
        <v>877</v>
      </c>
      <c r="B76" s="15" t="s">
        <v>902</v>
      </c>
      <c r="C76" s="109" t="s">
        <v>974</v>
      </c>
      <c r="D76" s="43"/>
      <c r="E76" s="42"/>
      <c r="F76" s="110" t="s">
        <v>979</v>
      </c>
      <c r="G76" s="50" t="s">
        <v>186</v>
      </c>
      <c r="H76" s="8">
        <v>3</v>
      </c>
      <c r="I76" s="15" t="s">
        <v>31</v>
      </c>
      <c r="J76" s="6" t="s">
        <v>17</v>
      </c>
    </row>
    <row r="77" ht="27" customHeight="1" spans="1:10">
      <c r="A77" s="15" t="s">
        <v>877</v>
      </c>
      <c r="B77" s="15" t="s">
        <v>902</v>
      </c>
      <c r="C77" s="15" t="s">
        <v>980</v>
      </c>
      <c r="D77" s="22" t="s">
        <v>13</v>
      </c>
      <c r="E77" s="22" t="s">
        <v>981</v>
      </c>
      <c r="F77" s="6" t="s">
        <v>981</v>
      </c>
      <c r="G77" s="15" t="s">
        <v>896</v>
      </c>
      <c r="H77" s="15">
        <v>2</v>
      </c>
      <c r="I77" s="15" t="s">
        <v>16</v>
      </c>
      <c r="J77" s="6" t="s">
        <v>17</v>
      </c>
    </row>
    <row r="78" ht="27" customHeight="1" spans="1:10">
      <c r="A78" s="15" t="s">
        <v>877</v>
      </c>
      <c r="B78" s="15" t="s">
        <v>902</v>
      </c>
      <c r="C78" s="15" t="s">
        <v>980</v>
      </c>
      <c r="D78" s="25"/>
      <c r="E78" s="25"/>
      <c r="F78" s="6" t="s">
        <v>982</v>
      </c>
      <c r="G78" s="15" t="s">
        <v>898</v>
      </c>
      <c r="H78" s="15">
        <v>2</v>
      </c>
      <c r="I78" s="15" t="s">
        <v>31</v>
      </c>
      <c r="J78" s="6" t="s">
        <v>17</v>
      </c>
    </row>
    <row r="79" ht="27" customHeight="1" spans="1:10">
      <c r="A79" s="15" t="s">
        <v>877</v>
      </c>
      <c r="B79" s="15" t="s">
        <v>902</v>
      </c>
      <c r="C79" s="111" t="s">
        <v>908</v>
      </c>
      <c r="D79" s="22" t="s">
        <v>13</v>
      </c>
      <c r="E79" s="112" t="s">
        <v>983</v>
      </c>
      <c r="F79" s="113" t="s">
        <v>983</v>
      </c>
      <c r="G79" s="73" t="s">
        <v>896</v>
      </c>
      <c r="H79" s="25">
        <v>2</v>
      </c>
      <c r="I79" s="49" t="s">
        <v>16</v>
      </c>
      <c r="J79" s="6" t="s">
        <v>17</v>
      </c>
    </row>
    <row r="80" ht="27" customHeight="1" spans="1:10">
      <c r="A80" s="15" t="s">
        <v>877</v>
      </c>
      <c r="B80" s="15" t="s">
        <v>902</v>
      </c>
      <c r="C80" s="114"/>
      <c r="D80" s="25"/>
      <c r="E80" s="115"/>
      <c r="F80" s="113" t="s">
        <v>984</v>
      </c>
      <c r="G80" s="73" t="s">
        <v>985</v>
      </c>
      <c r="H80" s="25">
        <v>2</v>
      </c>
      <c r="I80" s="49" t="s">
        <v>31</v>
      </c>
      <c r="J80" s="6" t="s">
        <v>17</v>
      </c>
    </row>
    <row r="81" ht="27" customHeight="1" spans="1:10">
      <c r="A81" s="116" t="s">
        <v>38</v>
      </c>
      <c r="B81" s="68"/>
      <c r="C81" s="68"/>
      <c r="D81" s="37"/>
      <c r="E81" s="37">
        <f>COUNTIF(D20:D80,"Y")</f>
        <v>18</v>
      </c>
      <c r="F81" s="68"/>
      <c r="G81" s="68"/>
      <c r="H81" s="68">
        <f>COUNT(H20:H80)</f>
        <v>61</v>
      </c>
      <c r="I81" s="68"/>
      <c r="J81" s="68">
        <f>COUNTIF(I20:I80,"是")</f>
        <v>18</v>
      </c>
    </row>
    <row r="82" ht="27" customHeight="1" spans="1:10">
      <c r="A82" s="15" t="s">
        <v>877</v>
      </c>
      <c r="B82" s="15" t="s">
        <v>986</v>
      </c>
      <c r="C82" s="6" t="s">
        <v>987</v>
      </c>
      <c r="D82" s="22" t="s">
        <v>13</v>
      </c>
      <c r="E82" s="22" t="s">
        <v>988</v>
      </c>
      <c r="F82" s="15" t="s">
        <v>989</v>
      </c>
      <c r="G82" s="15" t="s">
        <v>161</v>
      </c>
      <c r="H82" s="15">
        <v>4</v>
      </c>
      <c r="I82" s="15" t="s">
        <v>31</v>
      </c>
      <c r="J82" s="15" t="s">
        <v>17</v>
      </c>
    </row>
    <row r="83" ht="27" customHeight="1" spans="1:10">
      <c r="A83" s="15" t="s">
        <v>877</v>
      </c>
      <c r="B83" s="15" t="s">
        <v>986</v>
      </c>
      <c r="C83" s="6" t="s">
        <v>987</v>
      </c>
      <c r="D83" s="56"/>
      <c r="E83" s="56"/>
      <c r="F83" s="15" t="s">
        <v>990</v>
      </c>
      <c r="G83" s="15" t="s">
        <v>59</v>
      </c>
      <c r="H83" s="15">
        <v>4</v>
      </c>
      <c r="I83" s="15" t="s">
        <v>31</v>
      </c>
      <c r="J83" s="15" t="s">
        <v>17</v>
      </c>
    </row>
    <row r="84" ht="27" customHeight="1" spans="1:10">
      <c r="A84" s="15" t="s">
        <v>877</v>
      </c>
      <c r="B84" s="15" t="s">
        <v>986</v>
      </c>
      <c r="C84" s="6" t="s">
        <v>987</v>
      </c>
      <c r="D84" s="56"/>
      <c r="E84" s="56"/>
      <c r="F84" s="15" t="s">
        <v>991</v>
      </c>
      <c r="G84" s="15" t="s">
        <v>150</v>
      </c>
      <c r="H84" s="15">
        <v>4</v>
      </c>
      <c r="I84" s="15" t="s">
        <v>31</v>
      </c>
      <c r="J84" s="15" t="s">
        <v>17</v>
      </c>
    </row>
    <row r="85" ht="27" customHeight="1" spans="1:10">
      <c r="A85" s="15" t="s">
        <v>877</v>
      </c>
      <c r="B85" s="15" t="s">
        <v>986</v>
      </c>
      <c r="C85" s="6" t="s">
        <v>987</v>
      </c>
      <c r="D85" s="25"/>
      <c r="E85" s="25"/>
      <c r="F85" s="15" t="s">
        <v>988</v>
      </c>
      <c r="G85" s="15" t="s">
        <v>15</v>
      </c>
      <c r="H85" s="15">
        <v>4</v>
      </c>
      <c r="I85" s="15" t="s">
        <v>16</v>
      </c>
      <c r="J85" s="15" t="s">
        <v>17</v>
      </c>
    </row>
    <row r="86" ht="27" customHeight="1" spans="1:10">
      <c r="A86" s="15" t="s">
        <v>877</v>
      </c>
      <c r="B86" s="15" t="s">
        <v>986</v>
      </c>
      <c r="C86" s="6" t="s">
        <v>992</v>
      </c>
      <c r="D86" s="22" t="s">
        <v>13</v>
      </c>
      <c r="E86" s="22" t="s">
        <v>993</v>
      </c>
      <c r="F86" s="15" t="s">
        <v>993</v>
      </c>
      <c r="G86" s="15" t="s">
        <v>15</v>
      </c>
      <c r="H86" s="15">
        <v>2</v>
      </c>
      <c r="I86" s="6" t="s">
        <v>16</v>
      </c>
      <c r="J86" s="6" t="s">
        <v>17</v>
      </c>
    </row>
    <row r="87" ht="27" customHeight="1" spans="1:10">
      <c r="A87" s="15" t="s">
        <v>877</v>
      </c>
      <c r="B87" s="15" t="s">
        <v>986</v>
      </c>
      <c r="C87" s="6" t="s">
        <v>992</v>
      </c>
      <c r="D87" s="25"/>
      <c r="E87" s="25"/>
      <c r="F87" s="15" t="s">
        <v>994</v>
      </c>
      <c r="G87" s="15" t="s">
        <v>59</v>
      </c>
      <c r="H87" s="15">
        <v>2</v>
      </c>
      <c r="I87" s="15" t="s">
        <v>31</v>
      </c>
      <c r="J87" s="15" t="s">
        <v>17</v>
      </c>
    </row>
    <row r="88" ht="27" customHeight="1" spans="1:10">
      <c r="A88" s="15" t="s">
        <v>877</v>
      </c>
      <c r="B88" s="15" t="s">
        <v>986</v>
      </c>
      <c r="C88" s="6" t="s">
        <v>992</v>
      </c>
      <c r="D88" s="22" t="s">
        <v>13</v>
      </c>
      <c r="E88" s="22" t="s">
        <v>995</v>
      </c>
      <c r="F88" s="15" t="s">
        <v>996</v>
      </c>
      <c r="G88" s="15" t="s">
        <v>251</v>
      </c>
      <c r="H88" s="15">
        <v>5</v>
      </c>
      <c r="I88" s="15" t="s">
        <v>31</v>
      </c>
      <c r="J88" s="15" t="s">
        <v>17</v>
      </c>
    </row>
    <row r="89" ht="27" customHeight="1" spans="1:10">
      <c r="A89" s="15" t="s">
        <v>877</v>
      </c>
      <c r="B89" s="15" t="s">
        <v>986</v>
      </c>
      <c r="C89" s="6" t="s">
        <v>992</v>
      </c>
      <c r="D89" s="56"/>
      <c r="E89" s="56"/>
      <c r="F89" s="15" t="s">
        <v>997</v>
      </c>
      <c r="G89" s="15" t="s">
        <v>59</v>
      </c>
      <c r="H89" s="15">
        <v>5</v>
      </c>
      <c r="I89" s="15" t="s">
        <v>31</v>
      </c>
      <c r="J89" s="15" t="s">
        <v>17</v>
      </c>
    </row>
    <row r="90" ht="27" customHeight="1" spans="1:10">
      <c r="A90" s="15" t="s">
        <v>877</v>
      </c>
      <c r="B90" s="15" t="s">
        <v>986</v>
      </c>
      <c r="C90" s="6" t="s">
        <v>992</v>
      </c>
      <c r="D90" s="56"/>
      <c r="E90" s="56"/>
      <c r="F90" s="15" t="s">
        <v>998</v>
      </c>
      <c r="G90" s="15" t="s">
        <v>251</v>
      </c>
      <c r="H90" s="15">
        <v>5</v>
      </c>
      <c r="I90" s="15" t="s">
        <v>31</v>
      </c>
      <c r="J90" s="15" t="s">
        <v>17</v>
      </c>
    </row>
    <row r="91" ht="27" customHeight="1" spans="1:10">
      <c r="A91" s="15" t="s">
        <v>877</v>
      </c>
      <c r="B91" s="15" t="s">
        <v>986</v>
      </c>
      <c r="C91" s="6" t="s">
        <v>992</v>
      </c>
      <c r="D91" s="56"/>
      <c r="E91" s="56"/>
      <c r="F91" s="15" t="s">
        <v>999</v>
      </c>
      <c r="G91" s="15" t="s">
        <v>963</v>
      </c>
      <c r="H91" s="15">
        <v>5</v>
      </c>
      <c r="I91" s="15" t="s">
        <v>31</v>
      </c>
      <c r="J91" s="15" t="s">
        <v>17</v>
      </c>
    </row>
    <row r="92" ht="27" customHeight="1" spans="1:10">
      <c r="A92" s="15" t="s">
        <v>877</v>
      </c>
      <c r="B92" s="15" t="s">
        <v>986</v>
      </c>
      <c r="C92" s="6" t="s">
        <v>992</v>
      </c>
      <c r="D92" s="25"/>
      <c r="E92" s="25"/>
      <c r="F92" s="15" t="s">
        <v>995</v>
      </c>
      <c r="G92" s="15" t="s">
        <v>15</v>
      </c>
      <c r="H92" s="15">
        <v>5</v>
      </c>
      <c r="I92" s="15" t="s">
        <v>16</v>
      </c>
      <c r="J92" s="15" t="s">
        <v>17</v>
      </c>
    </row>
    <row r="93" ht="27" customHeight="1" spans="1:10">
      <c r="A93" s="15" t="s">
        <v>877</v>
      </c>
      <c r="B93" s="15" t="s">
        <v>986</v>
      </c>
      <c r="C93" s="6" t="s">
        <v>1000</v>
      </c>
      <c r="D93" s="22" t="s">
        <v>13</v>
      </c>
      <c r="E93" s="22" t="s">
        <v>1001</v>
      </c>
      <c r="F93" s="15" t="s">
        <v>1002</v>
      </c>
      <c r="G93" s="15" t="s">
        <v>43</v>
      </c>
      <c r="H93" s="15">
        <v>6</v>
      </c>
      <c r="I93" s="15" t="s">
        <v>31</v>
      </c>
      <c r="J93" s="15" t="s">
        <v>17</v>
      </c>
    </row>
    <row r="94" ht="27" customHeight="1" spans="1:10">
      <c r="A94" s="15" t="s">
        <v>877</v>
      </c>
      <c r="B94" s="15" t="s">
        <v>986</v>
      </c>
      <c r="C94" s="6" t="s">
        <v>1000</v>
      </c>
      <c r="D94" s="56"/>
      <c r="E94" s="56"/>
      <c r="F94" s="15" t="s">
        <v>1003</v>
      </c>
      <c r="G94" s="15" t="s">
        <v>59</v>
      </c>
      <c r="H94" s="15">
        <v>6</v>
      </c>
      <c r="I94" s="15" t="s">
        <v>31</v>
      </c>
      <c r="J94" s="15" t="s">
        <v>17</v>
      </c>
    </row>
    <row r="95" ht="27" customHeight="1" spans="1:10">
      <c r="A95" s="15" t="s">
        <v>877</v>
      </c>
      <c r="B95" s="15" t="s">
        <v>986</v>
      </c>
      <c r="C95" s="6" t="s">
        <v>1000</v>
      </c>
      <c r="D95" s="56"/>
      <c r="E95" s="56"/>
      <c r="F95" s="15" t="s">
        <v>1004</v>
      </c>
      <c r="G95" s="15" t="s">
        <v>251</v>
      </c>
      <c r="H95" s="15">
        <v>6</v>
      </c>
      <c r="I95" s="15" t="s">
        <v>31</v>
      </c>
      <c r="J95" s="15" t="s">
        <v>17</v>
      </c>
    </row>
    <row r="96" ht="27" customHeight="1" spans="1:10">
      <c r="A96" s="15" t="s">
        <v>877</v>
      </c>
      <c r="B96" s="15" t="s">
        <v>986</v>
      </c>
      <c r="C96" s="6" t="s">
        <v>1000</v>
      </c>
      <c r="D96" s="56"/>
      <c r="E96" s="56"/>
      <c r="F96" s="15" t="s">
        <v>1005</v>
      </c>
      <c r="G96" s="15" t="s">
        <v>150</v>
      </c>
      <c r="H96" s="15">
        <v>6</v>
      </c>
      <c r="I96" s="15" t="s">
        <v>31</v>
      </c>
      <c r="J96" s="15" t="s">
        <v>17</v>
      </c>
    </row>
    <row r="97" ht="27" customHeight="1" spans="1:10">
      <c r="A97" s="15" t="s">
        <v>877</v>
      </c>
      <c r="B97" s="15" t="s">
        <v>986</v>
      </c>
      <c r="C97" s="6" t="s">
        <v>1000</v>
      </c>
      <c r="D97" s="56"/>
      <c r="E97" s="56"/>
      <c r="F97" s="15" t="s">
        <v>1006</v>
      </c>
      <c r="G97" s="15" t="s">
        <v>43</v>
      </c>
      <c r="H97" s="15">
        <v>6</v>
      </c>
      <c r="I97" s="15" t="s">
        <v>31</v>
      </c>
      <c r="J97" s="15" t="s">
        <v>17</v>
      </c>
    </row>
    <row r="98" ht="27" customHeight="1" spans="1:10">
      <c r="A98" s="15" t="s">
        <v>877</v>
      </c>
      <c r="B98" s="15" t="s">
        <v>986</v>
      </c>
      <c r="C98" s="6" t="s">
        <v>1000</v>
      </c>
      <c r="D98" s="25"/>
      <c r="E98" s="25"/>
      <c r="F98" s="15" t="s">
        <v>1001</v>
      </c>
      <c r="G98" s="15" t="s">
        <v>15</v>
      </c>
      <c r="H98" s="15">
        <v>6</v>
      </c>
      <c r="I98" s="15" t="s">
        <v>16</v>
      </c>
      <c r="J98" s="15" t="s">
        <v>17</v>
      </c>
    </row>
    <row r="99" ht="27" customHeight="1" spans="1:10">
      <c r="A99" s="15" t="s">
        <v>877</v>
      </c>
      <c r="B99" s="15" t="s">
        <v>986</v>
      </c>
      <c r="C99" s="6" t="s">
        <v>992</v>
      </c>
      <c r="D99" s="22" t="s">
        <v>13</v>
      </c>
      <c r="E99" s="22" t="s">
        <v>1007</v>
      </c>
      <c r="F99" s="15" t="s">
        <v>1008</v>
      </c>
      <c r="G99" s="15" t="s">
        <v>43</v>
      </c>
      <c r="H99" s="15">
        <v>2</v>
      </c>
      <c r="I99" s="15" t="s">
        <v>31</v>
      </c>
      <c r="J99" s="15" t="s">
        <v>17</v>
      </c>
    </row>
    <row r="100" ht="27" customHeight="1" spans="1:10">
      <c r="A100" s="15" t="s">
        <v>877</v>
      </c>
      <c r="B100" s="15" t="s">
        <v>986</v>
      </c>
      <c r="C100" s="6" t="s">
        <v>992</v>
      </c>
      <c r="D100" s="25"/>
      <c r="E100" s="25"/>
      <c r="F100" s="15" t="s">
        <v>1007</v>
      </c>
      <c r="G100" s="15" t="s">
        <v>15</v>
      </c>
      <c r="H100" s="15">
        <v>2</v>
      </c>
      <c r="I100" s="15" t="s">
        <v>16</v>
      </c>
      <c r="J100" s="15" t="s">
        <v>17</v>
      </c>
    </row>
    <row r="101" ht="27" customHeight="1" spans="1:10">
      <c r="A101" s="15" t="s">
        <v>877</v>
      </c>
      <c r="B101" s="15" t="s">
        <v>986</v>
      </c>
      <c r="C101" s="6" t="s">
        <v>1009</v>
      </c>
      <c r="D101" s="22" t="s">
        <v>13</v>
      </c>
      <c r="E101" s="22" t="s">
        <v>1010</v>
      </c>
      <c r="F101" s="15" t="s">
        <v>1011</v>
      </c>
      <c r="G101" s="15" t="s">
        <v>43</v>
      </c>
      <c r="H101" s="15">
        <v>3</v>
      </c>
      <c r="I101" s="15" t="s">
        <v>31</v>
      </c>
      <c r="J101" s="15" t="s">
        <v>17</v>
      </c>
    </row>
    <row r="102" ht="27" customHeight="1" spans="1:10">
      <c r="A102" s="15" t="s">
        <v>877</v>
      </c>
      <c r="B102" s="15" t="s">
        <v>986</v>
      </c>
      <c r="C102" s="6" t="s">
        <v>1009</v>
      </c>
      <c r="D102" s="56"/>
      <c r="E102" s="56"/>
      <c r="F102" s="15" t="s">
        <v>1010</v>
      </c>
      <c r="G102" s="15" t="s">
        <v>15</v>
      </c>
      <c r="H102" s="15">
        <v>3</v>
      </c>
      <c r="I102" s="15" t="s">
        <v>16</v>
      </c>
      <c r="J102" s="15" t="s">
        <v>17</v>
      </c>
    </row>
    <row r="103" ht="27" customHeight="1" spans="1:10">
      <c r="A103" s="15" t="s">
        <v>877</v>
      </c>
      <c r="B103" s="15" t="s">
        <v>986</v>
      </c>
      <c r="C103" s="6" t="s">
        <v>1009</v>
      </c>
      <c r="D103" s="25"/>
      <c r="E103" s="25"/>
      <c r="F103" s="15" t="s">
        <v>1012</v>
      </c>
      <c r="G103" s="15" t="s">
        <v>43</v>
      </c>
      <c r="H103" s="15">
        <v>3</v>
      </c>
      <c r="I103" s="15" t="s">
        <v>31</v>
      </c>
      <c r="J103" s="15" t="s">
        <v>17</v>
      </c>
    </row>
    <row r="104" ht="27" customHeight="1" spans="1:10">
      <c r="A104" s="15" t="s">
        <v>877</v>
      </c>
      <c r="B104" s="15" t="s">
        <v>986</v>
      </c>
      <c r="C104" s="6" t="s">
        <v>1013</v>
      </c>
      <c r="D104" s="22" t="s">
        <v>13</v>
      </c>
      <c r="E104" s="22" t="s">
        <v>1014</v>
      </c>
      <c r="F104" s="15" t="s">
        <v>1015</v>
      </c>
      <c r="G104" s="15" t="s">
        <v>43</v>
      </c>
      <c r="H104" s="15">
        <v>3</v>
      </c>
      <c r="I104" s="15" t="s">
        <v>31</v>
      </c>
      <c r="J104" s="15" t="s">
        <v>17</v>
      </c>
    </row>
    <row r="105" ht="27" customHeight="1" spans="1:10">
      <c r="A105" s="15" t="s">
        <v>877</v>
      </c>
      <c r="B105" s="15" t="s">
        <v>986</v>
      </c>
      <c r="C105" s="6" t="s">
        <v>1013</v>
      </c>
      <c r="D105" s="56"/>
      <c r="E105" s="56"/>
      <c r="F105" s="15" t="s">
        <v>1016</v>
      </c>
      <c r="G105" s="15" t="s">
        <v>43</v>
      </c>
      <c r="H105" s="15">
        <v>3</v>
      </c>
      <c r="I105" s="15" t="s">
        <v>31</v>
      </c>
      <c r="J105" s="6" t="s">
        <v>17</v>
      </c>
    </row>
    <row r="106" ht="27" customHeight="1" spans="1:10">
      <c r="A106" s="15" t="s">
        <v>877</v>
      </c>
      <c r="B106" s="15" t="s">
        <v>986</v>
      </c>
      <c r="C106" s="6" t="s">
        <v>1013</v>
      </c>
      <c r="D106" s="25"/>
      <c r="E106" s="25"/>
      <c r="F106" s="15" t="s">
        <v>1014</v>
      </c>
      <c r="G106" s="15" t="s">
        <v>15</v>
      </c>
      <c r="H106" s="15">
        <v>3</v>
      </c>
      <c r="I106" s="15" t="s">
        <v>16</v>
      </c>
      <c r="J106" s="6" t="s">
        <v>17</v>
      </c>
    </row>
    <row r="107" ht="27" customHeight="1" spans="1:10">
      <c r="A107" s="15" t="s">
        <v>877</v>
      </c>
      <c r="B107" s="15" t="s">
        <v>986</v>
      </c>
      <c r="C107" s="6" t="s">
        <v>1017</v>
      </c>
      <c r="D107" s="22" t="s">
        <v>13</v>
      </c>
      <c r="E107" s="22" t="s">
        <v>1018</v>
      </c>
      <c r="F107" s="15" t="s">
        <v>1019</v>
      </c>
      <c r="G107" s="15" t="s">
        <v>43</v>
      </c>
      <c r="H107" s="15">
        <v>4</v>
      </c>
      <c r="I107" s="15" t="s">
        <v>31</v>
      </c>
      <c r="J107" s="6" t="s">
        <v>17</v>
      </c>
    </row>
    <row r="108" ht="27" customHeight="1" spans="1:10">
      <c r="A108" s="15" t="s">
        <v>877</v>
      </c>
      <c r="B108" s="15" t="s">
        <v>986</v>
      </c>
      <c r="C108" s="6" t="s">
        <v>1017</v>
      </c>
      <c r="D108" s="56"/>
      <c r="E108" s="56"/>
      <c r="F108" s="15" t="s">
        <v>1020</v>
      </c>
      <c r="G108" s="15" t="s">
        <v>43</v>
      </c>
      <c r="H108" s="15">
        <v>4</v>
      </c>
      <c r="I108" s="15" t="s">
        <v>31</v>
      </c>
      <c r="J108" s="6" t="s">
        <v>17</v>
      </c>
    </row>
    <row r="109" ht="27" customHeight="1" spans="1:10">
      <c r="A109" s="15" t="s">
        <v>877</v>
      </c>
      <c r="B109" s="15" t="s">
        <v>986</v>
      </c>
      <c r="C109" s="6" t="s">
        <v>1017</v>
      </c>
      <c r="D109" s="56"/>
      <c r="E109" s="56"/>
      <c r="F109" s="15" t="s">
        <v>1021</v>
      </c>
      <c r="G109" s="15" t="s">
        <v>214</v>
      </c>
      <c r="H109" s="15">
        <v>4</v>
      </c>
      <c r="I109" s="15" t="s">
        <v>31</v>
      </c>
      <c r="J109" s="6" t="s">
        <v>17</v>
      </c>
    </row>
    <row r="110" ht="27" customHeight="1" spans="1:10">
      <c r="A110" s="15" t="s">
        <v>877</v>
      </c>
      <c r="B110" s="15" t="s">
        <v>986</v>
      </c>
      <c r="C110" s="6" t="s">
        <v>1017</v>
      </c>
      <c r="D110" s="25"/>
      <c r="E110" s="25"/>
      <c r="F110" s="15" t="s">
        <v>1018</v>
      </c>
      <c r="G110" s="15" t="s">
        <v>15</v>
      </c>
      <c r="H110" s="15">
        <v>4</v>
      </c>
      <c r="I110" s="15" t="s">
        <v>16</v>
      </c>
      <c r="J110" s="6" t="s">
        <v>17</v>
      </c>
    </row>
    <row r="111" ht="27" customHeight="1" spans="1:10">
      <c r="A111" s="15" t="s">
        <v>877</v>
      </c>
      <c r="B111" s="15" t="s">
        <v>986</v>
      </c>
      <c r="C111" s="117" t="s">
        <v>1022</v>
      </c>
      <c r="D111" s="56" t="s">
        <v>13</v>
      </c>
      <c r="E111" s="111" t="s">
        <v>1023</v>
      </c>
      <c r="F111" s="113" t="s">
        <v>1023</v>
      </c>
      <c r="G111" s="50" t="s">
        <v>896</v>
      </c>
      <c r="H111" s="15">
        <v>3</v>
      </c>
      <c r="I111" s="15" t="s">
        <v>16</v>
      </c>
      <c r="J111" s="6" t="s">
        <v>17</v>
      </c>
    </row>
    <row r="112" ht="27" customHeight="1" spans="1:10">
      <c r="A112" s="15" t="s">
        <v>877</v>
      </c>
      <c r="B112" s="15" t="s">
        <v>986</v>
      </c>
      <c r="C112" s="117" t="s">
        <v>1022</v>
      </c>
      <c r="D112" s="56"/>
      <c r="E112" s="118"/>
      <c r="F112" s="113" t="s">
        <v>1024</v>
      </c>
      <c r="G112" s="50" t="s">
        <v>898</v>
      </c>
      <c r="H112" s="15">
        <v>3</v>
      </c>
      <c r="I112" s="15" t="s">
        <v>31</v>
      </c>
      <c r="J112" s="6" t="s">
        <v>17</v>
      </c>
    </row>
    <row r="113" ht="27" customHeight="1" spans="1:10">
      <c r="A113" s="15" t="s">
        <v>877</v>
      </c>
      <c r="B113" s="15" t="s">
        <v>986</v>
      </c>
      <c r="C113" s="117" t="s">
        <v>1022</v>
      </c>
      <c r="D113" s="25"/>
      <c r="E113" s="119"/>
      <c r="F113" s="113" t="s">
        <v>1025</v>
      </c>
      <c r="G113" s="50" t="s">
        <v>900</v>
      </c>
      <c r="H113" s="15">
        <v>3</v>
      </c>
      <c r="I113" s="15" t="s">
        <v>31</v>
      </c>
      <c r="J113" s="6" t="s">
        <v>17</v>
      </c>
    </row>
    <row r="114" ht="27" customHeight="1" spans="1:10">
      <c r="A114" s="36" t="s">
        <v>38</v>
      </c>
      <c r="B114" s="37"/>
      <c r="C114" s="37"/>
      <c r="D114" s="37"/>
      <c r="E114" s="37">
        <f>COUNTIF(D82:D113,"Y")</f>
        <v>9</v>
      </c>
      <c r="F114" s="37"/>
      <c r="G114" s="37"/>
      <c r="H114" s="37">
        <f>COUNT(H82:H113)</f>
        <v>32</v>
      </c>
      <c r="I114" s="37"/>
      <c r="J114" s="37">
        <f>COUNTIF(I82:I113,"是")</f>
        <v>9</v>
      </c>
    </row>
    <row r="115" ht="27" customHeight="1" spans="1:10">
      <c r="A115" s="15" t="s">
        <v>877</v>
      </c>
      <c r="B115" s="15" t="s">
        <v>1026</v>
      </c>
      <c r="C115" s="6" t="s">
        <v>1027</v>
      </c>
      <c r="D115" s="15" t="s">
        <v>13</v>
      </c>
      <c r="E115" s="8" t="s">
        <v>1028</v>
      </c>
      <c r="F115" s="8" t="s">
        <v>1028</v>
      </c>
      <c r="G115" s="6" t="s">
        <v>59</v>
      </c>
      <c r="H115" s="15">
        <v>2</v>
      </c>
      <c r="I115" s="6" t="s">
        <v>16</v>
      </c>
      <c r="J115" s="15" t="s">
        <v>17</v>
      </c>
    </row>
    <row r="116" ht="27" customHeight="1" spans="1:10">
      <c r="A116" s="15" t="s">
        <v>877</v>
      </c>
      <c r="B116" s="6" t="s">
        <v>1026</v>
      </c>
      <c r="C116" s="6" t="s">
        <v>1027</v>
      </c>
      <c r="D116" s="15"/>
      <c r="E116" s="8"/>
      <c r="F116" s="8" t="s">
        <v>1029</v>
      </c>
      <c r="G116" s="15" t="s">
        <v>161</v>
      </c>
      <c r="H116" s="15">
        <v>2</v>
      </c>
      <c r="I116" s="6" t="s">
        <v>31</v>
      </c>
      <c r="J116" s="15" t="s">
        <v>17</v>
      </c>
    </row>
    <row r="117" ht="27" customHeight="1" spans="1:10">
      <c r="A117" s="6" t="s">
        <v>877</v>
      </c>
      <c r="B117" s="6" t="s">
        <v>1026</v>
      </c>
      <c r="C117" s="120" t="s">
        <v>1030</v>
      </c>
      <c r="D117" s="120" t="s">
        <v>13</v>
      </c>
      <c r="E117" s="121" t="s">
        <v>1031</v>
      </c>
      <c r="F117" s="121" t="s">
        <v>1031</v>
      </c>
      <c r="G117" s="122"/>
      <c r="H117" s="87">
        <v>2</v>
      </c>
      <c r="I117" s="127" t="s">
        <v>16</v>
      </c>
      <c r="J117" s="15" t="s">
        <v>17</v>
      </c>
    </row>
    <row r="118" ht="27" customHeight="1" spans="1:10">
      <c r="A118" s="6" t="s">
        <v>877</v>
      </c>
      <c r="B118" s="6" t="s">
        <v>1026</v>
      </c>
      <c r="C118" s="120"/>
      <c r="D118" s="120"/>
      <c r="E118" s="121"/>
      <c r="F118" s="8" t="s">
        <v>1032</v>
      </c>
      <c r="G118" s="122"/>
      <c r="H118" s="87">
        <v>2</v>
      </c>
      <c r="I118" s="6" t="s">
        <v>31</v>
      </c>
      <c r="J118" s="15" t="s">
        <v>17</v>
      </c>
    </row>
    <row r="119" ht="27" customHeight="1" spans="1:10">
      <c r="A119" s="6" t="s">
        <v>877</v>
      </c>
      <c r="B119" s="6" t="s">
        <v>1026</v>
      </c>
      <c r="C119" s="123" t="s">
        <v>1033</v>
      </c>
      <c r="D119" s="88" t="s">
        <v>13</v>
      </c>
      <c r="E119" s="70" t="s">
        <v>1034</v>
      </c>
      <c r="F119" s="58" t="s">
        <v>1034</v>
      </c>
      <c r="G119" s="124"/>
      <c r="H119" s="87">
        <v>3</v>
      </c>
      <c r="I119" s="127" t="s">
        <v>16</v>
      </c>
      <c r="J119" s="15" t="s">
        <v>17</v>
      </c>
    </row>
    <row r="120" ht="27" customHeight="1" spans="1:10">
      <c r="A120" s="6" t="s">
        <v>877</v>
      </c>
      <c r="B120" s="6" t="s">
        <v>1026</v>
      </c>
      <c r="C120" s="125" t="s">
        <v>1033</v>
      </c>
      <c r="D120" s="88"/>
      <c r="E120" s="59"/>
      <c r="F120" s="58" t="s">
        <v>1035</v>
      </c>
      <c r="G120" s="124"/>
      <c r="H120" s="87">
        <v>3</v>
      </c>
      <c r="I120" s="6" t="s">
        <v>31</v>
      </c>
      <c r="J120" s="15" t="s">
        <v>17</v>
      </c>
    </row>
    <row r="121" ht="27" customHeight="1" spans="1:10">
      <c r="A121" s="6" t="s">
        <v>877</v>
      </c>
      <c r="B121" s="6" t="s">
        <v>1026</v>
      </c>
      <c r="C121" s="126" t="s">
        <v>1033</v>
      </c>
      <c r="D121" s="89"/>
      <c r="E121" s="60"/>
      <c r="F121" s="58" t="s">
        <v>861</v>
      </c>
      <c r="G121" s="124"/>
      <c r="H121" s="87">
        <v>3</v>
      </c>
      <c r="I121" s="6" t="s">
        <v>31</v>
      </c>
      <c r="J121" s="15" t="s">
        <v>17</v>
      </c>
    </row>
    <row r="122" ht="27" customHeight="1" spans="1:10">
      <c r="A122" s="15" t="s">
        <v>877</v>
      </c>
      <c r="B122" s="15" t="s">
        <v>1026</v>
      </c>
      <c r="C122" s="6" t="s">
        <v>1036</v>
      </c>
      <c r="D122" s="22" t="s">
        <v>13</v>
      </c>
      <c r="E122" s="22" t="s">
        <v>1037</v>
      </c>
      <c r="F122" s="15" t="s">
        <v>1038</v>
      </c>
      <c r="G122" s="15" t="s">
        <v>43</v>
      </c>
      <c r="H122" s="15">
        <v>3</v>
      </c>
      <c r="I122" s="15" t="s">
        <v>31</v>
      </c>
      <c r="J122" s="6" t="s">
        <v>17</v>
      </c>
    </row>
    <row r="123" ht="27" customHeight="1" spans="1:10">
      <c r="A123" s="15" t="s">
        <v>877</v>
      </c>
      <c r="B123" s="15" t="s">
        <v>1026</v>
      </c>
      <c r="C123" s="6" t="s">
        <v>1036</v>
      </c>
      <c r="D123" s="56"/>
      <c r="E123" s="56"/>
      <c r="F123" s="15" t="s">
        <v>1039</v>
      </c>
      <c r="G123" s="15" t="s">
        <v>43</v>
      </c>
      <c r="H123" s="15">
        <v>3</v>
      </c>
      <c r="I123" s="15" t="s">
        <v>31</v>
      </c>
      <c r="J123" s="6" t="s">
        <v>17</v>
      </c>
    </row>
    <row r="124" ht="27" customHeight="1" spans="1:10">
      <c r="A124" s="15" t="s">
        <v>877</v>
      </c>
      <c r="B124" s="15" t="s">
        <v>1026</v>
      </c>
      <c r="C124" s="6" t="s">
        <v>1036</v>
      </c>
      <c r="D124" s="25"/>
      <c r="E124" s="25"/>
      <c r="F124" s="15" t="s">
        <v>1037</v>
      </c>
      <c r="G124" s="15" t="s">
        <v>15</v>
      </c>
      <c r="H124" s="15">
        <v>3</v>
      </c>
      <c r="I124" s="15" t="s">
        <v>16</v>
      </c>
      <c r="J124" s="6" t="s">
        <v>17</v>
      </c>
    </row>
    <row r="125" ht="27" customHeight="1" spans="1:10">
      <c r="A125" s="15" t="s">
        <v>877</v>
      </c>
      <c r="B125" s="15" t="s">
        <v>1026</v>
      </c>
      <c r="C125" s="6" t="s">
        <v>1033</v>
      </c>
      <c r="D125" s="22" t="s">
        <v>13</v>
      </c>
      <c r="E125" s="22" t="s">
        <v>1040</v>
      </c>
      <c r="F125" s="15" t="s">
        <v>1040</v>
      </c>
      <c r="G125" s="15" t="s">
        <v>15</v>
      </c>
      <c r="H125" s="15">
        <v>3</v>
      </c>
      <c r="I125" s="15" t="s">
        <v>16</v>
      </c>
      <c r="J125" s="6" t="s">
        <v>17</v>
      </c>
    </row>
    <row r="126" ht="27" customHeight="1" spans="1:10">
      <c r="A126" s="15" t="s">
        <v>877</v>
      </c>
      <c r="B126" s="15" t="s">
        <v>1026</v>
      </c>
      <c r="C126" s="6" t="s">
        <v>1033</v>
      </c>
      <c r="D126" s="56"/>
      <c r="E126" s="56"/>
      <c r="F126" s="15" t="s">
        <v>1041</v>
      </c>
      <c r="G126" s="15" t="s">
        <v>59</v>
      </c>
      <c r="H126" s="15">
        <v>3</v>
      </c>
      <c r="I126" s="15" t="s">
        <v>31</v>
      </c>
      <c r="J126" s="6" t="s">
        <v>17</v>
      </c>
    </row>
    <row r="127" ht="27" customHeight="1" spans="1:10">
      <c r="A127" s="15" t="s">
        <v>877</v>
      </c>
      <c r="B127" s="15" t="s">
        <v>1026</v>
      </c>
      <c r="C127" s="6" t="s">
        <v>1033</v>
      </c>
      <c r="D127" s="25"/>
      <c r="E127" s="25"/>
      <c r="F127" s="15" t="s">
        <v>1042</v>
      </c>
      <c r="G127" s="15" t="s">
        <v>251</v>
      </c>
      <c r="H127" s="15">
        <v>3</v>
      </c>
      <c r="I127" s="15" t="s">
        <v>31</v>
      </c>
      <c r="J127" s="6" t="s">
        <v>17</v>
      </c>
    </row>
    <row r="128" ht="27" customHeight="1" spans="1:10">
      <c r="A128" s="15" t="s">
        <v>877</v>
      </c>
      <c r="B128" s="15" t="s">
        <v>1026</v>
      </c>
      <c r="C128" s="6" t="s">
        <v>1043</v>
      </c>
      <c r="D128" s="22" t="s">
        <v>13</v>
      </c>
      <c r="E128" s="22" t="s">
        <v>1044</v>
      </c>
      <c r="F128" s="15" t="s">
        <v>1045</v>
      </c>
      <c r="G128" s="15" t="s">
        <v>59</v>
      </c>
      <c r="H128" s="15">
        <v>2</v>
      </c>
      <c r="I128" s="15" t="s">
        <v>31</v>
      </c>
      <c r="J128" s="6" t="s">
        <v>17</v>
      </c>
    </row>
    <row r="129" ht="27" customHeight="1" spans="1:10">
      <c r="A129" s="15" t="s">
        <v>877</v>
      </c>
      <c r="B129" s="15" t="s">
        <v>1026</v>
      </c>
      <c r="C129" s="6" t="s">
        <v>1043</v>
      </c>
      <c r="D129" s="25"/>
      <c r="E129" s="25"/>
      <c r="F129" s="15" t="s">
        <v>1044</v>
      </c>
      <c r="G129" s="15" t="s">
        <v>15</v>
      </c>
      <c r="H129" s="15">
        <v>2</v>
      </c>
      <c r="I129" s="15" t="s">
        <v>16</v>
      </c>
      <c r="J129" s="6" t="s">
        <v>17</v>
      </c>
    </row>
    <row r="130" ht="27" customHeight="1" spans="1:10">
      <c r="A130" s="15" t="s">
        <v>877</v>
      </c>
      <c r="B130" s="15" t="s">
        <v>1026</v>
      </c>
      <c r="C130" s="6" t="s">
        <v>1046</v>
      </c>
      <c r="D130" s="22" t="s">
        <v>13</v>
      </c>
      <c r="E130" s="22" t="s">
        <v>1047</v>
      </c>
      <c r="F130" s="15" t="s">
        <v>1047</v>
      </c>
      <c r="G130" s="15" t="s">
        <v>15</v>
      </c>
      <c r="H130" s="15">
        <v>3</v>
      </c>
      <c r="I130" s="15" t="s">
        <v>16</v>
      </c>
      <c r="J130" s="6" t="s">
        <v>17</v>
      </c>
    </row>
    <row r="131" ht="27" customHeight="1" spans="1:10">
      <c r="A131" s="15" t="s">
        <v>877</v>
      </c>
      <c r="B131" s="15" t="s">
        <v>1026</v>
      </c>
      <c r="C131" s="6" t="s">
        <v>1046</v>
      </c>
      <c r="D131" s="56"/>
      <c r="E131" s="56"/>
      <c r="F131" s="15" t="s">
        <v>1048</v>
      </c>
      <c r="G131" s="15" t="s">
        <v>542</v>
      </c>
      <c r="H131" s="15">
        <v>3</v>
      </c>
      <c r="I131" s="15" t="s">
        <v>31</v>
      </c>
      <c r="J131" s="6" t="s">
        <v>17</v>
      </c>
    </row>
    <row r="132" ht="27" customHeight="1" spans="1:10">
      <c r="A132" s="15" t="s">
        <v>877</v>
      </c>
      <c r="B132" s="15" t="s">
        <v>1026</v>
      </c>
      <c r="C132" s="6" t="s">
        <v>1046</v>
      </c>
      <c r="D132" s="25"/>
      <c r="E132" s="25"/>
      <c r="F132" s="15" t="s">
        <v>1049</v>
      </c>
      <c r="G132" s="15" t="s">
        <v>542</v>
      </c>
      <c r="H132" s="15">
        <v>3</v>
      </c>
      <c r="I132" s="15" t="s">
        <v>31</v>
      </c>
      <c r="J132" s="6" t="s">
        <v>17</v>
      </c>
    </row>
    <row r="133" ht="27" customHeight="1" spans="1:10">
      <c r="A133" s="15" t="s">
        <v>877</v>
      </c>
      <c r="B133" s="15" t="s">
        <v>1026</v>
      </c>
      <c r="C133" s="6" t="s">
        <v>1046</v>
      </c>
      <c r="D133" s="22" t="s">
        <v>13</v>
      </c>
      <c r="E133" s="22" t="s">
        <v>1050</v>
      </c>
      <c r="F133" s="15" t="s">
        <v>1051</v>
      </c>
      <c r="G133" s="15" t="s">
        <v>43</v>
      </c>
      <c r="H133" s="15">
        <v>4</v>
      </c>
      <c r="I133" s="15" t="s">
        <v>31</v>
      </c>
      <c r="J133" s="6" t="s">
        <v>17</v>
      </c>
    </row>
    <row r="134" ht="27" customHeight="1" spans="1:10">
      <c r="A134" s="15" t="s">
        <v>877</v>
      </c>
      <c r="B134" s="15" t="s">
        <v>1026</v>
      </c>
      <c r="C134" s="6" t="s">
        <v>1046</v>
      </c>
      <c r="D134" s="56"/>
      <c r="E134" s="56"/>
      <c r="F134" s="15" t="s">
        <v>1052</v>
      </c>
      <c r="G134" s="15" t="s">
        <v>43</v>
      </c>
      <c r="H134" s="15">
        <v>4</v>
      </c>
      <c r="I134" s="15" t="s">
        <v>31</v>
      </c>
      <c r="J134" s="6" t="s">
        <v>17</v>
      </c>
    </row>
    <row r="135" ht="27" customHeight="1" spans="1:10">
      <c r="A135" s="15" t="s">
        <v>877</v>
      </c>
      <c r="B135" s="15" t="s">
        <v>1026</v>
      </c>
      <c r="C135" s="6" t="s">
        <v>1046</v>
      </c>
      <c r="D135" s="56"/>
      <c r="E135" s="56"/>
      <c r="F135" s="15" t="s">
        <v>1053</v>
      </c>
      <c r="G135" s="15" t="s">
        <v>542</v>
      </c>
      <c r="H135" s="15">
        <v>4</v>
      </c>
      <c r="I135" s="15" t="s">
        <v>31</v>
      </c>
      <c r="J135" s="6" t="s">
        <v>17</v>
      </c>
    </row>
    <row r="136" ht="27" customHeight="1" spans="1:10">
      <c r="A136" s="15" t="s">
        <v>877</v>
      </c>
      <c r="B136" s="15" t="s">
        <v>1026</v>
      </c>
      <c r="C136" s="6" t="s">
        <v>1046</v>
      </c>
      <c r="D136" s="25"/>
      <c r="E136" s="25"/>
      <c r="F136" s="15" t="s">
        <v>1050</v>
      </c>
      <c r="G136" s="15" t="s">
        <v>15</v>
      </c>
      <c r="H136" s="15">
        <v>4</v>
      </c>
      <c r="I136" s="15" t="s">
        <v>16</v>
      </c>
      <c r="J136" s="6" t="s">
        <v>17</v>
      </c>
    </row>
    <row r="137" ht="27" customHeight="1" spans="1:10">
      <c r="A137" s="15" t="s">
        <v>877</v>
      </c>
      <c r="B137" s="15" t="s">
        <v>1026</v>
      </c>
      <c r="C137" s="6" t="s">
        <v>1054</v>
      </c>
      <c r="D137" s="22" t="s">
        <v>13</v>
      </c>
      <c r="E137" s="22" t="s">
        <v>1055</v>
      </c>
      <c r="F137" s="15" t="s">
        <v>1056</v>
      </c>
      <c r="G137" s="15" t="s">
        <v>43</v>
      </c>
      <c r="H137" s="15">
        <v>3</v>
      </c>
      <c r="I137" s="15" t="s">
        <v>31</v>
      </c>
      <c r="J137" s="6" t="s">
        <v>17</v>
      </c>
    </row>
    <row r="138" ht="27" customHeight="1" spans="1:10">
      <c r="A138" s="15" t="s">
        <v>877</v>
      </c>
      <c r="B138" s="15" t="s">
        <v>1026</v>
      </c>
      <c r="C138" s="6" t="s">
        <v>1054</v>
      </c>
      <c r="D138" s="56"/>
      <c r="E138" s="56"/>
      <c r="F138" s="15" t="s">
        <v>1057</v>
      </c>
      <c r="G138" s="15" t="s">
        <v>43</v>
      </c>
      <c r="H138" s="15">
        <v>3</v>
      </c>
      <c r="I138" s="15" t="s">
        <v>31</v>
      </c>
      <c r="J138" s="6" t="s">
        <v>17</v>
      </c>
    </row>
    <row r="139" ht="27" customHeight="1" spans="1:10">
      <c r="A139" s="15" t="s">
        <v>877</v>
      </c>
      <c r="B139" s="15" t="s">
        <v>1026</v>
      </c>
      <c r="C139" s="6" t="s">
        <v>1054</v>
      </c>
      <c r="D139" s="25"/>
      <c r="E139" s="25"/>
      <c r="F139" s="15" t="s">
        <v>1055</v>
      </c>
      <c r="G139" s="15" t="s">
        <v>15</v>
      </c>
      <c r="H139" s="15">
        <v>3</v>
      </c>
      <c r="I139" s="15" t="s">
        <v>16</v>
      </c>
      <c r="J139" s="6" t="s">
        <v>17</v>
      </c>
    </row>
    <row r="140" ht="27" customHeight="1" spans="1:10">
      <c r="A140" s="15" t="s">
        <v>877</v>
      </c>
      <c r="B140" s="15" t="s">
        <v>1026</v>
      </c>
      <c r="C140" s="6" t="s">
        <v>1030</v>
      </c>
      <c r="D140" s="22" t="s">
        <v>13</v>
      </c>
      <c r="E140" s="22" t="s">
        <v>1058</v>
      </c>
      <c r="F140" s="15" t="s">
        <v>1059</v>
      </c>
      <c r="G140" s="15" t="s">
        <v>161</v>
      </c>
      <c r="H140" s="15">
        <v>2</v>
      </c>
      <c r="I140" s="15" t="s">
        <v>31</v>
      </c>
      <c r="J140" s="6" t="s">
        <v>17</v>
      </c>
    </row>
    <row r="141" ht="27" customHeight="1" spans="1:10">
      <c r="A141" s="15" t="s">
        <v>877</v>
      </c>
      <c r="B141" s="15" t="s">
        <v>1026</v>
      </c>
      <c r="C141" s="6" t="s">
        <v>1030</v>
      </c>
      <c r="D141" s="25"/>
      <c r="E141" s="25"/>
      <c r="F141" s="15" t="s">
        <v>1058</v>
      </c>
      <c r="G141" s="15" t="s">
        <v>15</v>
      </c>
      <c r="H141" s="15">
        <v>2</v>
      </c>
      <c r="I141" s="15" t="s">
        <v>16</v>
      </c>
      <c r="J141" s="6" t="s">
        <v>17</v>
      </c>
    </row>
    <row r="142" ht="27" customHeight="1" spans="1:10">
      <c r="A142" s="15" t="s">
        <v>877</v>
      </c>
      <c r="B142" s="15" t="s">
        <v>1026</v>
      </c>
      <c r="C142" s="6" t="s">
        <v>1033</v>
      </c>
      <c r="D142" s="22" t="s">
        <v>13</v>
      </c>
      <c r="E142" s="22" t="s">
        <v>1060</v>
      </c>
      <c r="F142" s="15" t="s">
        <v>1061</v>
      </c>
      <c r="G142" s="15" t="s">
        <v>59</v>
      </c>
      <c r="H142" s="15">
        <v>3</v>
      </c>
      <c r="I142" s="15" t="s">
        <v>31</v>
      </c>
      <c r="J142" s="6" t="s">
        <v>17</v>
      </c>
    </row>
    <row r="143" ht="27" customHeight="1" spans="1:10">
      <c r="A143" s="15" t="s">
        <v>877</v>
      </c>
      <c r="B143" s="15" t="s">
        <v>1026</v>
      </c>
      <c r="C143" s="6" t="s">
        <v>1033</v>
      </c>
      <c r="D143" s="56"/>
      <c r="E143" s="56"/>
      <c r="F143" s="15" t="s">
        <v>1062</v>
      </c>
      <c r="G143" s="15" t="s">
        <v>150</v>
      </c>
      <c r="H143" s="15">
        <v>3</v>
      </c>
      <c r="I143" s="15" t="s">
        <v>31</v>
      </c>
      <c r="J143" s="6" t="s">
        <v>17</v>
      </c>
    </row>
    <row r="144" ht="27" customHeight="1" spans="1:10">
      <c r="A144" s="15" t="s">
        <v>877</v>
      </c>
      <c r="B144" s="15" t="s">
        <v>1026</v>
      </c>
      <c r="C144" s="6" t="s">
        <v>1033</v>
      </c>
      <c r="D144" s="25"/>
      <c r="E144" s="25"/>
      <c r="F144" s="15" t="s">
        <v>1060</v>
      </c>
      <c r="G144" s="15" t="s">
        <v>15</v>
      </c>
      <c r="H144" s="15">
        <v>3</v>
      </c>
      <c r="I144" s="15" t="s">
        <v>16</v>
      </c>
      <c r="J144" s="6" t="s">
        <v>17</v>
      </c>
    </row>
    <row r="145" ht="27" customHeight="1" spans="1:10">
      <c r="A145" s="15" t="s">
        <v>877</v>
      </c>
      <c r="B145" s="15" t="s">
        <v>1026</v>
      </c>
      <c r="C145" s="128" t="s">
        <v>1063</v>
      </c>
      <c r="D145" s="56" t="s">
        <v>13</v>
      </c>
      <c r="E145" s="110" t="s">
        <v>1064</v>
      </c>
      <c r="F145" s="110" t="s">
        <v>1064</v>
      </c>
      <c r="G145" s="50" t="s">
        <v>15</v>
      </c>
      <c r="H145" s="15">
        <v>5</v>
      </c>
      <c r="I145" s="15" t="s">
        <v>16</v>
      </c>
      <c r="J145" s="6" t="s">
        <v>17</v>
      </c>
    </row>
    <row r="146" ht="27" customHeight="1" spans="1:10">
      <c r="A146" s="15" t="s">
        <v>877</v>
      </c>
      <c r="B146" s="15" t="s">
        <v>1026</v>
      </c>
      <c r="C146" s="129"/>
      <c r="D146" s="56"/>
      <c r="E146" s="110"/>
      <c r="F146" s="110" t="s">
        <v>1065</v>
      </c>
      <c r="G146" s="73" t="s">
        <v>186</v>
      </c>
      <c r="H146" s="15">
        <v>5</v>
      </c>
      <c r="I146" s="15" t="s">
        <v>31</v>
      </c>
      <c r="J146" s="6" t="s">
        <v>17</v>
      </c>
    </row>
    <row r="147" ht="27" customHeight="1" spans="1:10">
      <c r="A147" s="15" t="s">
        <v>877</v>
      </c>
      <c r="B147" s="15" t="s">
        <v>1026</v>
      </c>
      <c r="C147" s="129"/>
      <c r="D147" s="56"/>
      <c r="E147" s="110"/>
      <c r="F147" s="110" t="s">
        <v>1066</v>
      </c>
      <c r="G147" s="73" t="s">
        <v>159</v>
      </c>
      <c r="H147" s="15">
        <v>5</v>
      </c>
      <c r="I147" s="15" t="s">
        <v>31</v>
      </c>
      <c r="J147" s="6" t="s">
        <v>17</v>
      </c>
    </row>
    <row r="148" ht="27" customHeight="1" spans="1:10">
      <c r="A148" s="15" t="s">
        <v>877</v>
      </c>
      <c r="B148" s="15" t="s">
        <v>1026</v>
      </c>
      <c r="C148" s="129"/>
      <c r="D148" s="56"/>
      <c r="E148" s="110"/>
      <c r="F148" s="110" t="s">
        <v>1067</v>
      </c>
      <c r="G148" s="73" t="s">
        <v>191</v>
      </c>
      <c r="H148" s="15">
        <v>5</v>
      </c>
      <c r="I148" s="15" t="s">
        <v>31</v>
      </c>
      <c r="J148" s="6" t="s">
        <v>17</v>
      </c>
    </row>
    <row r="149" ht="27" customHeight="1" spans="1:10">
      <c r="A149" s="15" t="s">
        <v>877</v>
      </c>
      <c r="B149" s="15" t="s">
        <v>1026</v>
      </c>
      <c r="C149" s="130"/>
      <c r="D149" s="25"/>
      <c r="E149" s="110"/>
      <c r="F149" s="110" t="s">
        <v>1068</v>
      </c>
      <c r="G149" s="73" t="s">
        <v>191</v>
      </c>
      <c r="H149" s="15">
        <v>5</v>
      </c>
      <c r="I149" s="15" t="s">
        <v>31</v>
      </c>
      <c r="J149" s="6" t="s">
        <v>17</v>
      </c>
    </row>
    <row r="150" ht="27" customHeight="1" spans="1:10">
      <c r="A150" s="131" t="s">
        <v>877</v>
      </c>
      <c r="B150" s="132" t="s">
        <v>1026</v>
      </c>
      <c r="C150" s="133" t="s">
        <v>1033</v>
      </c>
      <c r="D150" s="82" t="s">
        <v>13</v>
      </c>
      <c r="E150" s="134" t="s">
        <v>1069</v>
      </c>
      <c r="F150" s="135" t="s">
        <v>1069</v>
      </c>
      <c r="G150" s="132" t="s">
        <v>15</v>
      </c>
      <c r="H150" s="73">
        <v>2</v>
      </c>
      <c r="I150" s="131" t="s">
        <v>16</v>
      </c>
      <c r="J150" s="54" t="s">
        <v>17</v>
      </c>
    </row>
    <row r="151" ht="27" customHeight="1" spans="1:10">
      <c r="A151" s="131" t="s">
        <v>877</v>
      </c>
      <c r="B151" s="132" t="s">
        <v>1026</v>
      </c>
      <c r="C151" s="133" t="s">
        <v>1033</v>
      </c>
      <c r="D151" s="84"/>
      <c r="E151" s="136"/>
      <c r="F151" s="132" t="s">
        <v>1070</v>
      </c>
      <c r="G151" s="132" t="s">
        <v>181</v>
      </c>
      <c r="H151" s="73">
        <v>2</v>
      </c>
      <c r="I151" s="131" t="s">
        <v>31</v>
      </c>
      <c r="J151" s="54" t="s">
        <v>17</v>
      </c>
    </row>
    <row r="152" ht="27" customHeight="1" spans="1:10">
      <c r="A152" s="131" t="s">
        <v>877</v>
      </c>
      <c r="B152" s="132" t="s">
        <v>1026</v>
      </c>
      <c r="C152" s="137" t="s">
        <v>1071</v>
      </c>
      <c r="D152" s="83" t="s">
        <v>13</v>
      </c>
      <c r="E152" s="138" t="s">
        <v>1072</v>
      </c>
      <c r="F152" s="138" t="s">
        <v>1072</v>
      </c>
      <c r="G152" s="73" t="s">
        <v>896</v>
      </c>
      <c r="H152" s="73">
        <v>4</v>
      </c>
      <c r="I152" s="131" t="s">
        <v>16</v>
      </c>
      <c r="J152" s="54" t="s">
        <v>17</v>
      </c>
    </row>
    <row r="153" ht="27" customHeight="1" spans="1:10">
      <c r="A153" s="131" t="s">
        <v>877</v>
      </c>
      <c r="B153" s="132" t="s">
        <v>1026</v>
      </c>
      <c r="C153" s="137" t="s">
        <v>1071</v>
      </c>
      <c r="D153" s="83"/>
      <c r="E153" s="138"/>
      <c r="F153" s="113" t="s">
        <v>1073</v>
      </c>
      <c r="G153" s="139" t="s">
        <v>898</v>
      </c>
      <c r="H153" s="73">
        <v>4</v>
      </c>
      <c r="I153" s="131" t="s">
        <v>31</v>
      </c>
      <c r="J153" s="54" t="s">
        <v>17</v>
      </c>
    </row>
    <row r="154" ht="27" customHeight="1" spans="1:10">
      <c r="A154" s="131" t="s">
        <v>877</v>
      </c>
      <c r="B154" s="132" t="s">
        <v>1026</v>
      </c>
      <c r="C154" s="137" t="s">
        <v>1071</v>
      </c>
      <c r="D154" s="83"/>
      <c r="E154" s="138"/>
      <c r="F154" s="113" t="s">
        <v>1074</v>
      </c>
      <c r="G154" s="139" t="s">
        <v>972</v>
      </c>
      <c r="H154" s="73">
        <v>4</v>
      </c>
      <c r="I154" s="131" t="s">
        <v>31</v>
      </c>
      <c r="J154" s="54" t="s">
        <v>17</v>
      </c>
    </row>
    <row r="155" ht="27" customHeight="1" spans="1:10">
      <c r="A155" s="131" t="s">
        <v>877</v>
      </c>
      <c r="B155" s="132" t="s">
        <v>1026</v>
      </c>
      <c r="C155" s="137" t="s">
        <v>1071</v>
      </c>
      <c r="D155" s="84"/>
      <c r="E155" s="138"/>
      <c r="F155" s="113" t="s">
        <v>1075</v>
      </c>
      <c r="G155" s="139" t="s">
        <v>972</v>
      </c>
      <c r="H155" s="73">
        <v>4</v>
      </c>
      <c r="I155" s="131" t="s">
        <v>31</v>
      </c>
      <c r="J155" s="54" t="s">
        <v>17</v>
      </c>
    </row>
    <row r="156" ht="27" customHeight="1" spans="1:10">
      <c r="A156" s="90" t="s">
        <v>38</v>
      </c>
      <c r="B156" s="90"/>
      <c r="C156" s="39"/>
      <c r="D156" s="90"/>
      <c r="E156" s="90">
        <f>COUNTIF(D115:D155,"Y")</f>
        <v>14</v>
      </c>
      <c r="F156" s="90"/>
      <c r="G156" s="90"/>
      <c r="H156" s="90">
        <f>COUNT(H115:H155)</f>
        <v>41</v>
      </c>
      <c r="I156" s="90"/>
      <c r="J156" s="90">
        <f>COUNTIF(I115:I155,"是")</f>
        <v>14</v>
      </c>
    </row>
    <row r="157" ht="27" customHeight="1" spans="1:10">
      <c r="A157" s="6" t="s">
        <v>877</v>
      </c>
      <c r="B157" s="38" t="s">
        <v>1076</v>
      </c>
      <c r="C157" s="6" t="s">
        <v>1077</v>
      </c>
      <c r="D157" s="85" t="s">
        <v>13</v>
      </c>
      <c r="E157" s="8" t="s">
        <v>1078</v>
      </c>
      <c r="F157" s="8" t="s">
        <v>1078</v>
      </c>
      <c r="G157" s="8"/>
      <c r="H157" s="8">
        <v>3</v>
      </c>
      <c r="I157" s="8" t="s">
        <v>16</v>
      </c>
      <c r="J157" s="15" t="s">
        <v>17</v>
      </c>
    </row>
    <row r="158" ht="27" customHeight="1" spans="1:10">
      <c r="A158" s="6" t="s">
        <v>877</v>
      </c>
      <c r="B158" s="38" t="s">
        <v>1076</v>
      </c>
      <c r="C158" s="6" t="s">
        <v>1077</v>
      </c>
      <c r="D158" s="88"/>
      <c r="E158" s="8"/>
      <c r="F158" s="8" t="s">
        <v>1079</v>
      </c>
      <c r="G158" s="8"/>
      <c r="H158" s="8">
        <v>3</v>
      </c>
      <c r="I158" s="6" t="s">
        <v>31</v>
      </c>
      <c r="J158" s="15" t="s">
        <v>17</v>
      </c>
    </row>
    <row r="159" ht="27" customHeight="1" spans="1:10">
      <c r="A159" s="6" t="s">
        <v>877</v>
      </c>
      <c r="B159" s="38" t="s">
        <v>1076</v>
      </c>
      <c r="C159" s="6" t="s">
        <v>1077</v>
      </c>
      <c r="D159" s="89"/>
      <c r="E159" s="8"/>
      <c r="F159" s="8" t="s">
        <v>1080</v>
      </c>
      <c r="G159" s="8"/>
      <c r="H159" s="8">
        <v>3</v>
      </c>
      <c r="I159" s="6" t="s">
        <v>31</v>
      </c>
      <c r="J159" s="15" t="s">
        <v>17</v>
      </c>
    </row>
    <row r="160" ht="27" customHeight="1" spans="1:10">
      <c r="A160" s="6" t="s">
        <v>877</v>
      </c>
      <c r="B160" s="38" t="s">
        <v>1076</v>
      </c>
      <c r="C160" s="6" t="s">
        <v>1081</v>
      </c>
      <c r="D160" s="85" t="s">
        <v>13</v>
      </c>
      <c r="E160" s="38" t="s">
        <v>1082</v>
      </c>
      <c r="F160" s="8" t="s">
        <v>1082</v>
      </c>
      <c r="G160" s="8"/>
      <c r="H160" s="8">
        <v>2</v>
      </c>
      <c r="I160" s="8" t="s">
        <v>16</v>
      </c>
      <c r="J160" s="15" t="s">
        <v>17</v>
      </c>
    </row>
    <row r="161" ht="27" customHeight="1" spans="1:10">
      <c r="A161" s="6" t="s">
        <v>877</v>
      </c>
      <c r="B161" s="38" t="s">
        <v>1076</v>
      </c>
      <c r="C161" s="6" t="s">
        <v>1081</v>
      </c>
      <c r="D161" s="89"/>
      <c r="E161" s="38"/>
      <c r="F161" s="8" t="s">
        <v>1083</v>
      </c>
      <c r="G161" s="8"/>
      <c r="H161" s="8">
        <v>2</v>
      </c>
      <c r="I161" s="6" t="s">
        <v>31</v>
      </c>
      <c r="J161" s="15" t="s">
        <v>17</v>
      </c>
    </row>
    <row r="162" ht="27" customHeight="1" spans="1:10">
      <c r="A162" s="6" t="s">
        <v>877</v>
      </c>
      <c r="B162" s="38" t="s">
        <v>1076</v>
      </c>
      <c r="C162" s="6" t="s">
        <v>1084</v>
      </c>
      <c r="D162" s="85" t="s">
        <v>13</v>
      </c>
      <c r="E162" s="38" t="s">
        <v>1085</v>
      </c>
      <c r="F162" s="8" t="s">
        <v>1085</v>
      </c>
      <c r="G162" s="8"/>
      <c r="H162" s="8">
        <v>2</v>
      </c>
      <c r="I162" s="8" t="s">
        <v>16</v>
      </c>
      <c r="J162" s="15" t="s">
        <v>17</v>
      </c>
    </row>
    <row r="163" ht="27" customHeight="1" spans="1:10">
      <c r="A163" s="6" t="s">
        <v>877</v>
      </c>
      <c r="B163" s="38" t="s">
        <v>1076</v>
      </c>
      <c r="C163" s="6" t="s">
        <v>1084</v>
      </c>
      <c r="D163" s="89"/>
      <c r="E163" s="38"/>
      <c r="F163" s="8" t="s">
        <v>1086</v>
      </c>
      <c r="G163" s="8"/>
      <c r="H163" s="8">
        <v>2</v>
      </c>
      <c r="I163" s="6" t="s">
        <v>31</v>
      </c>
      <c r="J163" s="15" t="s">
        <v>17</v>
      </c>
    </row>
    <row r="164" ht="27" customHeight="1" spans="1:10">
      <c r="A164" s="6" t="s">
        <v>877</v>
      </c>
      <c r="B164" s="6" t="s">
        <v>1076</v>
      </c>
      <c r="C164" s="40" t="s">
        <v>1087</v>
      </c>
      <c r="D164" s="87" t="s">
        <v>13</v>
      </c>
      <c r="E164" s="140" t="s">
        <v>1088</v>
      </c>
      <c r="F164" s="141" t="s">
        <v>1088</v>
      </c>
      <c r="G164" s="87" t="s">
        <v>15</v>
      </c>
      <c r="H164" s="87">
        <v>2</v>
      </c>
      <c r="I164" s="87" t="s">
        <v>16</v>
      </c>
      <c r="J164" s="15" t="s">
        <v>17</v>
      </c>
    </row>
    <row r="165" ht="27" customHeight="1" spans="1:10">
      <c r="A165" s="6" t="s">
        <v>877</v>
      </c>
      <c r="B165" s="6" t="s">
        <v>1076</v>
      </c>
      <c r="C165" s="40"/>
      <c r="D165" s="87"/>
      <c r="E165" s="140"/>
      <c r="F165" s="140" t="s">
        <v>1089</v>
      </c>
      <c r="G165" s="87"/>
      <c r="H165" s="87">
        <v>2</v>
      </c>
      <c r="I165" s="87" t="s">
        <v>31</v>
      </c>
      <c r="J165" s="15" t="s">
        <v>17</v>
      </c>
    </row>
    <row r="166" ht="27" customHeight="1" spans="1:10">
      <c r="A166" s="6" t="s">
        <v>877</v>
      </c>
      <c r="B166" s="6" t="s">
        <v>1076</v>
      </c>
      <c r="C166" s="40" t="s">
        <v>1090</v>
      </c>
      <c r="D166" s="87" t="s">
        <v>13</v>
      </c>
      <c r="E166" s="140" t="s">
        <v>1091</v>
      </c>
      <c r="F166" s="141" t="s">
        <v>1091</v>
      </c>
      <c r="G166" s="87" t="s">
        <v>15</v>
      </c>
      <c r="H166" s="87">
        <v>5</v>
      </c>
      <c r="I166" s="87" t="s">
        <v>16</v>
      </c>
      <c r="J166" s="15" t="s">
        <v>17</v>
      </c>
    </row>
    <row r="167" ht="27" customHeight="1" spans="1:10">
      <c r="A167" s="6" t="s">
        <v>877</v>
      </c>
      <c r="B167" s="6" t="s">
        <v>1076</v>
      </c>
      <c r="C167" s="40"/>
      <c r="D167" s="87"/>
      <c r="E167" s="140"/>
      <c r="F167" s="140" t="s">
        <v>1092</v>
      </c>
      <c r="G167" s="87"/>
      <c r="H167" s="87">
        <v>5</v>
      </c>
      <c r="I167" s="87" t="s">
        <v>31</v>
      </c>
      <c r="J167" s="15" t="s">
        <v>17</v>
      </c>
    </row>
    <row r="168" ht="27" customHeight="1" spans="1:10">
      <c r="A168" s="6" t="s">
        <v>877</v>
      </c>
      <c r="B168" s="6" t="s">
        <v>1076</v>
      </c>
      <c r="C168" s="40"/>
      <c r="D168" s="87"/>
      <c r="E168" s="140"/>
      <c r="F168" s="140" t="s">
        <v>1093</v>
      </c>
      <c r="G168" s="87"/>
      <c r="H168" s="87">
        <v>5</v>
      </c>
      <c r="I168" s="87" t="s">
        <v>31</v>
      </c>
      <c r="J168" s="15" t="s">
        <v>17</v>
      </c>
    </row>
    <row r="169" ht="27" customHeight="1" spans="1:10">
      <c r="A169" s="6" t="s">
        <v>877</v>
      </c>
      <c r="B169" s="6" t="s">
        <v>1076</v>
      </c>
      <c r="C169" s="40"/>
      <c r="D169" s="87"/>
      <c r="E169" s="140"/>
      <c r="F169" s="140" t="s">
        <v>1094</v>
      </c>
      <c r="G169" s="87"/>
      <c r="H169" s="87">
        <v>5</v>
      </c>
      <c r="I169" s="87" t="s">
        <v>31</v>
      </c>
      <c r="J169" s="15" t="s">
        <v>17</v>
      </c>
    </row>
    <row r="170" ht="27" customHeight="1" spans="1:10">
      <c r="A170" s="6" t="s">
        <v>877</v>
      </c>
      <c r="B170" s="6" t="s">
        <v>1076</v>
      </c>
      <c r="C170" s="40"/>
      <c r="D170" s="87"/>
      <c r="E170" s="140"/>
      <c r="F170" s="140" t="s">
        <v>1095</v>
      </c>
      <c r="G170" s="87"/>
      <c r="H170" s="87">
        <v>5</v>
      </c>
      <c r="I170" s="87" t="s">
        <v>31</v>
      </c>
      <c r="J170" s="15" t="s">
        <v>17</v>
      </c>
    </row>
    <row r="171" ht="27" customHeight="1" spans="1:10">
      <c r="A171" s="6" t="s">
        <v>877</v>
      </c>
      <c r="B171" s="6" t="s">
        <v>1076</v>
      </c>
      <c r="C171" s="40" t="s">
        <v>1096</v>
      </c>
      <c r="D171" s="87" t="s">
        <v>13</v>
      </c>
      <c r="E171" s="87" t="s">
        <v>1097</v>
      </c>
      <c r="F171" s="142" t="s">
        <v>1097</v>
      </c>
      <c r="G171" s="87" t="s">
        <v>15</v>
      </c>
      <c r="H171" s="87">
        <v>3</v>
      </c>
      <c r="I171" s="87" t="s">
        <v>16</v>
      </c>
      <c r="J171" s="15" t="s">
        <v>17</v>
      </c>
    </row>
    <row r="172" ht="27" customHeight="1" spans="1:10">
      <c r="A172" s="6" t="s">
        <v>877</v>
      </c>
      <c r="B172" s="6" t="s">
        <v>1076</v>
      </c>
      <c r="C172" s="40"/>
      <c r="D172" s="87"/>
      <c r="E172" s="87"/>
      <c r="F172" s="87" t="s">
        <v>1098</v>
      </c>
      <c r="G172" s="87"/>
      <c r="H172" s="87">
        <v>3</v>
      </c>
      <c r="I172" s="87" t="s">
        <v>31</v>
      </c>
      <c r="J172" s="15" t="s">
        <v>17</v>
      </c>
    </row>
    <row r="173" ht="27" customHeight="1" spans="1:10">
      <c r="A173" s="6" t="s">
        <v>877</v>
      </c>
      <c r="B173" s="6" t="s">
        <v>1076</v>
      </c>
      <c r="C173" s="40"/>
      <c r="D173" s="87"/>
      <c r="E173" s="87"/>
      <c r="F173" s="87" t="s">
        <v>1099</v>
      </c>
      <c r="G173" s="87"/>
      <c r="H173" s="87">
        <v>3</v>
      </c>
      <c r="I173" s="87" t="s">
        <v>31</v>
      </c>
      <c r="J173" s="15" t="s">
        <v>17</v>
      </c>
    </row>
    <row r="174" ht="27" customHeight="1" spans="1:10">
      <c r="A174" s="6" t="s">
        <v>877</v>
      </c>
      <c r="B174" s="6" t="s">
        <v>1076</v>
      </c>
      <c r="C174" s="39"/>
      <c r="D174" s="87" t="s">
        <v>13</v>
      </c>
      <c r="E174" s="143" t="s">
        <v>1100</v>
      </c>
      <c r="F174" s="144" t="s">
        <v>1101</v>
      </c>
      <c r="G174" s="87" t="s">
        <v>15</v>
      </c>
      <c r="H174" s="87">
        <v>4</v>
      </c>
      <c r="I174" s="87" t="s">
        <v>16</v>
      </c>
      <c r="J174" s="15" t="s">
        <v>17</v>
      </c>
    </row>
    <row r="175" ht="27" customHeight="1" spans="1:10">
      <c r="A175" s="6" t="s">
        <v>877</v>
      </c>
      <c r="B175" s="6" t="s">
        <v>1076</v>
      </c>
      <c r="C175" s="39"/>
      <c r="D175" s="87"/>
      <c r="E175" s="143"/>
      <c r="F175" s="144" t="s">
        <v>1102</v>
      </c>
      <c r="G175" s="87" t="s">
        <v>186</v>
      </c>
      <c r="H175" s="87">
        <v>4</v>
      </c>
      <c r="I175" s="87" t="s">
        <v>31</v>
      </c>
      <c r="J175" s="15" t="s">
        <v>17</v>
      </c>
    </row>
    <row r="176" ht="27" customHeight="1" spans="1:10">
      <c r="A176" s="6" t="s">
        <v>877</v>
      </c>
      <c r="B176" s="6" t="s">
        <v>1076</v>
      </c>
      <c r="C176" s="39"/>
      <c r="D176" s="87"/>
      <c r="E176" s="143"/>
      <c r="F176" s="144" t="s">
        <v>1103</v>
      </c>
      <c r="G176" s="87" t="s">
        <v>159</v>
      </c>
      <c r="H176" s="87">
        <v>4</v>
      </c>
      <c r="I176" s="87" t="s">
        <v>31</v>
      </c>
      <c r="J176" s="15" t="s">
        <v>17</v>
      </c>
    </row>
    <row r="177" ht="27" customHeight="1" spans="1:10">
      <c r="A177" s="6" t="s">
        <v>877</v>
      </c>
      <c r="B177" s="6" t="s">
        <v>1076</v>
      </c>
      <c r="C177" s="129" t="s">
        <v>1104</v>
      </c>
      <c r="D177" s="87" t="s">
        <v>13</v>
      </c>
      <c r="E177" s="145" t="s">
        <v>1105</v>
      </c>
      <c r="F177" s="146" t="s">
        <v>1105</v>
      </c>
      <c r="G177" s="147"/>
      <c r="H177" s="87">
        <v>3</v>
      </c>
      <c r="I177" s="87" t="s">
        <v>16</v>
      </c>
      <c r="J177" s="15" t="s">
        <v>17</v>
      </c>
    </row>
    <row r="178" ht="27" customHeight="1" spans="1:10">
      <c r="A178" s="6" t="s">
        <v>877</v>
      </c>
      <c r="B178" s="6" t="s">
        <v>1076</v>
      </c>
      <c r="C178" s="129"/>
      <c r="D178" s="87"/>
      <c r="E178" s="145"/>
      <c r="F178" s="146" t="s">
        <v>1106</v>
      </c>
      <c r="G178" s="147"/>
      <c r="H178" s="87">
        <v>3</v>
      </c>
      <c r="I178" s="87" t="s">
        <v>31</v>
      </c>
      <c r="J178" s="15" t="s">
        <v>17</v>
      </c>
    </row>
    <row r="179" ht="27" customHeight="1" spans="1:10">
      <c r="A179" s="6" t="s">
        <v>877</v>
      </c>
      <c r="B179" s="6" t="s">
        <v>1076</v>
      </c>
      <c r="C179" s="130"/>
      <c r="D179" s="87"/>
      <c r="E179" s="146"/>
      <c r="F179" s="146" t="s">
        <v>1107</v>
      </c>
      <c r="G179" s="148"/>
      <c r="H179" s="87">
        <v>3</v>
      </c>
      <c r="I179" s="87" t="s">
        <v>31</v>
      </c>
      <c r="J179" s="15" t="s">
        <v>17</v>
      </c>
    </row>
    <row r="180" ht="27" customHeight="1" spans="1:10">
      <c r="A180" s="6" t="s">
        <v>877</v>
      </c>
      <c r="B180" s="6" t="s">
        <v>1076</v>
      </c>
      <c r="C180" s="128" t="s">
        <v>1108</v>
      </c>
      <c r="D180" s="87" t="s">
        <v>13</v>
      </c>
      <c r="E180" s="145" t="s">
        <v>1109</v>
      </c>
      <c r="F180" s="146" t="s">
        <v>1109</v>
      </c>
      <c r="G180" s="149"/>
      <c r="H180" s="87">
        <v>2</v>
      </c>
      <c r="I180" s="87" t="s">
        <v>16</v>
      </c>
      <c r="J180" s="15" t="s">
        <v>17</v>
      </c>
    </row>
    <row r="181" ht="27" customHeight="1" spans="1:10">
      <c r="A181" s="6" t="s">
        <v>877</v>
      </c>
      <c r="B181" s="6" t="s">
        <v>1076</v>
      </c>
      <c r="C181" s="130"/>
      <c r="D181" s="87"/>
      <c r="E181" s="146"/>
      <c r="F181" s="146" t="s">
        <v>1110</v>
      </c>
      <c r="G181" s="148"/>
      <c r="H181" s="87">
        <v>2</v>
      </c>
      <c r="I181" s="87" t="s">
        <v>31</v>
      </c>
      <c r="J181" s="15" t="s">
        <v>17</v>
      </c>
    </row>
    <row r="182" ht="27" customHeight="1" spans="1:10">
      <c r="A182" s="6" t="s">
        <v>877</v>
      </c>
      <c r="B182" s="6" t="s">
        <v>1076</v>
      </c>
      <c r="C182" s="128" t="s">
        <v>1111</v>
      </c>
      <c r="D182" s="87" t="s">
        <v>13</v>
      </c>
      <c r="E182" s="150" t="s">
        <v>1112</v>
      </c>
      <c r="F182" s="151" t="s">
        <v>1112</v>
      </c>
      <c r="G182" s="149"/>
      <c r="H182" s="87">
        <v>2</v>
      </c>
      <c r="I182" s="87" t="s">
        <v>16</v>
      </c>
      <c r="J182" s="15" t="s">
        <v>17</v>
      </c>
    </row>
    <row r="183" ht="27" customHeight="1" spans="1:10">
      <c r="A183" s="6" t="s">
        <v>877</v>
      </c>
      <c r="B183" s="6" t="s">
        <v>1076</v>
      </c>
      <c r="C183" s="130"/>
      <c r="D183" s="87"/>
      <c r="E183" s="152"/>
      <c r="F183" s="153" t="s">
        <v>1113</v>
      </c>
      <c r="G183" s="148"/>
      <c r="H183" s="87">
        <v>2</v>
      </c>
      <c r="I183" s="87" t="s">
        <v>31</v>
      </c>
      <c r="J183" s="15" t="s">
        <v>17</v>
      </c>
    </row>
    <row r="184" ht="27" customHeight="1" spans="1:10">
      <c r="A184" s="15" t="s">
        <v>877</v>
      </c>
      <c r="B184" s="15" t="s">
        <v>1076</v>
      </c>
      <c r="C184" s="6" t="s">
        <v>1114</v>
      </c>
      <c r="D184" s="22" t="s">
        <v>13</v>
      </c>
      <c r="E184" s="22" t="s">
        <v>1115</v>
      </c>
      <c r="F184" s="15" t="s">
        <v>1116</v>
      </c>
      <c r="G184" s="15" t="s">
        <v>150</v>
      </c>
      <c r="H184" s="15">
        <v>4</v>
      </c>
      <c r="I184" s="15" t="s">
        <v>31</v>
      </c>
      <c r="J184" s="15" t="s">
        <v>17</v>
      </c>
    </row>
    <row r="185" ht="27" customHeight="1" spans="1:10">
      <c r="A185" s="15" t="s">
        <v>877</v>
      </c>
      <c r="B185" s="15" t="s">
        <v>1076</v>
      </c>
      <c r="C185" s="6" t="s">
        <v>1114</v>
      </c>
      <c r="D185" s="56"/>
      <c r="E185" s="56"/>
      <c r="F185" s="15" t="s">
        <v>1115</v>
      </c>
      <c r="G185" s="15" t="s">
        <v>15</v>
      </c>
      <c r="H185" s="15">
        <v>4</v>
      </c>
      <c r="I185" s="15" t="s">
        <v>16</v>
      </c>
      <c r="J185" s="15" t="s">
        <v>17</v>
      </c>
    </row>
    <row r="186" ht="27" customHeight="1" spans="1:10">
      <c r="A186" s="15" t="s">
        <v>877</v>
      </c>
      <c r="B186" s="15" t="s">
        <v>1076</v>
      </c>
      <c r="C186" s="6" t="s">
        <v>1114</v>
      </c>
      <c r="D186" s="56"/>
      <c r="E186" s="56"/>
      <c r="F186" s="15" t="s">
        <v>1117</v>
      </c>
      <c r="G186" s="15" t="s">
        <v>59</v>
      </c>
      <c r="H186" s="15">
        <v>4</v>
      </c>
      <c r="I186" s="15" t="s">
        <v>16</v>
      </c>
      <c r="J186" s="15" t="s">
        <v>17</v>
      </c>
    </row>
    <row r="187" ht="27" customHeight="1" spans="1:10">
      <c r="A187" s="15" t="s">
        <v>877</v>
      </c>
      <c r="B187" s="15" t="s">
        <v>1076</v>
      </c>
      <c r="C187" s="6" t="s">
        <v>1114</v>
      </c>
      <c r="D187" s="56"/>
      <c r="E187" s="56"/>
      <c r="F187" s="33" t="s">
        <v>1118</v>
      </c>
      <c r="G187" s="15"/>
      <c r="H187" s="15">
        <v>4</v>
      </c>
      <c r="I187" s="15" t="s">
        <v>31</v>
      </c>
      <c r="J187" s="15" t="s">
        <v>17</v>
      </c>
    </row>
    <row r="188" ht="27" customHeight="1" spans="1:10">
      <c r="A188" s="15" t="s">
        <v>877</v>
      </c>
      <c r="B188" s="15" t="s">
        <v>1076</v>
      </c>
      <c r="C188" s="6" t="s">
        <v>1119</v>
      </c>
      <c r="D188" s="22" t="s">
        <v>13</v>
      </c>
      <c r="E188" s="22" t="s">
        <v>1120</v>
      </c>
      <c r="F188" s="15" t="s">
        <v>1121</v>
      </c>
      <c r="G188" s="15" t="s">
        <v>251</v>
      </c>
      <c r="H188" s="15">
        <v>2</v>
      </c>
      <c r="I188" s="15" t="s">
        <v>31</v>
      </c>
      <c r="J188" s="6" t="s">
        <v>17</v>
      </c>
    </row>
    <row r="189" ht="27" customHeight="1" spans="1:10">
      <c r="A189" s="15" t="s">
        <v>877</v>
      </c>
      <c r="B189" s="15" t="s">
        <v>1076</v>
      </c>
      <c r="C189" s="6" t="s">
        <v>1119</v>
      </c>
      <c r="D189" s="25"/>
      <c r="E189" s="25"/>
      <c r="F189" s="15" t="s">
        <v>1120</v>
      </c>
      <c r="G189" s="15" t="s">
        <v>15</v>
      </c>
      <c r="H189" s="15">
        <v>2</v>
      </c>
      <c r="I189" s="15" t="s">
        <v>16</v>
      </c>
      <c r="J189" s="6" t="s">
        <v>17</v>
      </c>
    </row>
    <row r="190" ht="27" customHeight="1" spans="1:10">
      <c r="A190" s="15" t="s">
        <v>877</v>
      </c>
      <c r="B190" s="15" t="s">
        <v>1076</v>
      </c>
      <c r="C190" s="6" t="s">
        <v>1122</v>
      </c>
      <c r="D190" s="22" t="s">
        <v>13</v>
      </c>
      <c r="E190" s="22" t="s">
        <v>1123</v>
      </c>
      <c r="F190" s="15" t="s">
        <v>1124</v>
      </c>
      <c r="G190" s="15" t="s">
        <v>150</v>
      </c>
      <c r="H190" s="15">
        <v>6</v>
      </c>
      <c r="I190" s="15" t="s">
        <v>31</v>
      </c>
      <c r="J190" s="6" t="s">
        <v>17</v>
      </c>
    </row>
    <row r="191" ht="27" customHeight="1" spans="1:10">
      <c r="A191" s="15" t="s">
        <v>877</v>
      </c>
      <c r="B191" s="15" t="s">
        <v>1076</v>
      </c>
      <c r="C191" s="6" t="s">
        <v>1122</v>
      </c>
      <c r="D191" s="56"/>
      <c r="E191" s="56"/>
      <c r="F191" s="15" t="s">
        <v>1125</v>
      </c>
      <c r="G191" s="15" t="s">
        <v>59</v>
      </c>
      <c r="H191" s="15">
        <v>6</v>
      </c>
      <c r="I191" s="15" t="s">
        <v>31</v>
      </c>
      <c r="J191" s="6" t="s">
        <v>17</v>
      </c>
    </row>
    <row r="192" ht="27" customHeight="1" spans="1:10">
      <c r="A192" s="15" t="s">
        <v>877</v>
      </c>
      <c r="B192" s="15" t="s">
        <v>1076</v>
      </c>
      <c r="C192" s="6" t="s">
        <v>1122</v>
      </c>
      <c r="D192" s="56"/>
      <c r="E192" s="56"/>
      <c r="F192" s="15" t="s">
        <v>1126</v>
      </c>
      <c r="G192" s="15" t="s">
        <v>161</v>
      </c>
      <c r="H192" s="15">
        <v>6</v>
      </c>
      <c r="I192" s="15" t="s">
        <v>31</v>
      </c>
      <c r="J192" s="6" t="s">
        <v>17</v>
      </c>
    </row>
    <row r="193" ht="27" customHeight="1" spans="1:10">
      <c r="A193" s="15" t="s">
        <v>877</v>
      </c>
      <c r="B193" s="15" t="s">
        <v>1076</v>
      </c>
      <c r="C193" s="6" t="s">
        <v>1122</v>
      </c>
      <c r="D193" s="56"/>
      <c r="E193" s="56"/>
      <c r="F193" s="15" t="s">
        <v>1127</v>
      </c>
      <c r="G193" s="15" t="s">
        <v>159</v>
      </c>
      <c r="H193" s="15">
        <v>6</v>
      </c>
      <c r="I193" s="15" t="s">
        <v>31</v>
      </c>
      <c r="J193" s="6" t="s">
        <v>17</v>
      </c>
    </row>
    <row r="194" ht="27" customHeight="1" spans="1:10">
      <c r="A194" s="15" t="s">
        <v>877</v>
      </c>
      <c r="B194" s="15" t="s">
        <v>1076</v>
      </c>
      <c r="C194" s="6" t="s">
        <v>1122</v>
      </c>
      <c r="D194" s="56"/>
      <c r="E194" s="56"/>
      <c r="F194" s="15" t="s">
        <v>1128</v>
      </c>
      <c r="G194" s="15" t="s">
        <v>161</v>
      </c>
      <c r="H194" s="15">
        <v>6</v>
      </c>
      <c r="I194" s="15" t="s">
        <v>31</v>
      </c>
      <c r="J194" s="6" t="s">
        <v>17</v>
      </c>
    </row>
    <row r="195" ht="27" customHeight="1" spans="1:10">
      <c r="A195" s="15" t="s">
        <v>877</v>
      </c>
      <c r="B195" s="15" t="s">
        <v>1076</v>
      </c>
      <c r="C195" s="6" t="s">
        <v>1122</v>
      </c>
      <c r="D195" s="25"/>
      <c r="E195" s="25"/>
      <c r="F195" s="15" t="s">
        <v>1123</v>
      </c>
      <c r="G195" s="15" t="s">
        <v>15</v>
      </c>
      <c r="H195" s="15">
        <v>6</v>
      </c>
      <c r="I195" s="15" t="s">
        <v>16</v>
      </c>
      <c r="J195" s="6" t="s">
        <v>17</v>
      </c>
    </row>
    <row r="196" ht="27" customHeight="1" spans="1:10">
      <c r="A196" s="15" t="s">
        <v>877</v>
      </c>
      <c r="B196" s="15" t="s">
        <v>1076</v>
      </c>
      <c r="C196" s="6" t="s">
        <v>1129</v>
      </c>
      <c r="D196" s="22" t="s">
        <v>13</v>
      </c>
      <c r="E196" s="22" t="s">
        <v>1130</v>
      </c>
      <c r="F196" s="15" t="s">
        <v>1131</v>
      </c>
      <c r="G196" s="15" t="s">
        <v>59</v>
      </c>
      <c r="H196" s="15">
        <v>2</v>
      </c>
      <c r="I196" s="15" t="s">
        <v>31</v>
      </c>
      <c r="J196" s="6" t="s">
        <v>17</v>
      </c>
    </row>
    <row r="197" ht="27" customHeight="1" spans="1:10">
      <c r="A197" s="15" t="s">
        <v>877</v>
      </c>
      <c r="B197" s="15" t="s">
        <v>1076</v>
      </c>
      <c r="C197" s="6" t="s">
        <v>1129</v>
      </c>
      <c r="D197" s="25"/>
      <c r="E197" s="25"/>
      <c r="F197" s="15" t="s">
        <v>1130</v>
      </c>
      <c r="G197" s="15" t="s">
        <v>15</v>
      </c>
      <c r="H197" s="15">
        <v>2</v>
      </c>
      <c r="I197" s="15" t="s">
        <v>16</v>
      </c>
      <c r="J197" s="6" t="s">
        <v>17</v>
      </c>
    </row>
    <row r="198" ht="27" customHeight="1" spans="1:10">
      <c r="A198" s="15" t="s">
        <v>877</v>
      </c>
      <c r="B198" s="15" t="s">
        <v>1076</v>
      </c>
      <c r="C198" s="6" t="s">
        <v>1104</v>
      </c>
      <c r="D198" s="22" t="s">
        <v>13</v>
      </c>
      <c r="E198" s="22" t="s">
        <v>1132</v>
      </c>
      <c r="F198" s="15" t="s">
        <v>1133</v>
      </c>
      <c r="G198" s="15" t="s">
        <v>159</v>
      </c>
      <c r="H198" s="15">
        <v>3</v>
      </c>
      <c r="I198" s="15" t="s">
        <v>31</v>
      </c>
      <c r="J198" s="6" t="s">
        <v>17</v>
      </c>
    </row>
    <row r="199" ht="27" customHeight="1" spans="1:10">
      <c r="A199" s="15" t="s">
        <v>877</v>
      </c>
      <c r="B199" s="15" t="s">
        <v>1076</v>
      </c>
      <c r="C199" s="6" t="s">
        <v>1104</v>
      </c>
      <c r="D199" s="56"/>
      <c r="E199" s="56"/>
      <c r="F199" s="15" t="s">
        <v>1134</v>
      </c>
      <c r="G199" s="15" t="s">
        <v>161</v>
      </c>
      <c r="H199" s="15">
        <v>3</v>
      </c>
      <c r="I199" s="15" t="s">
        <v>31</v>
      </c>
      <c r="J199" s="6" t="s">
        <v>17</v>
      </c>
    </row>
    <row r="200" ht="27" customHeight="1" spans="1:10">
      <c r="A200" s="15" t="s">
        <v>877</v>
      </c>
      <c r="B200" s="15" t="s">
        <v>1076</v>
      </c>
      <c r="C200" s="6" t="s">
        <v>1104</v>
      </c>
      <c r="D200" s="25"/>
      <c r="E200" s="25"/>
      <c r="F200" s="15" t="s">
        <v>1132</v>
      </c>
      <c r="G200" s="15" t="s">
        <v>15</v>
      </c>
      <c r="H200" s="15">
        <v>3</v>
      </c>
      <c r="I200" s="15" t="s">
        <v>16</v>
      </c>
      <c r="J200" s="6" t="s">
        <v>17</v>
      </c>
    </row>
    <row r="201" ht="27" customHeight="1" spans="1:10">
      <c r="A201" s="15" t="s">
        <v>877</v>
      </c>
      <c r="B201" s="15" t="s">
        <v>1076</v>
      </c>
      <c r="C201" s="6" t="s">
        <v>1135</v>
      </c>
      <c r="D201" s="22" t="s">
        <v>13</v>
      </c>
      <c r="E201" s="22" t="s">
        <v>1136</v>
      </c>
      <c r="F201" s="15" t="s">
        <v>1137</v>
      </c>
      <c r="G201" s="15" t="s">
        <v>59</v>
      </c>
      <c r="H201" s="15">
        <v>3</v>
      </c>
      <c r="I201" s="15" t="s">
        <v>31</v>
      </c>
      <c r="J201" s="6" t="s">
        <v>17</v>
      </c>
    </row>
    <row r="202" ht="27" customHeight="1" spans="1:10">
      <c r="A202" s="15" t="s">
        <v>877</v>
      </c>
      <c r="B202" s="15" t="s">
        <v>1076</v>
      </c>
      <c r="C202" s="6" t="s">
        <v>1135</v>
      </c>
      <c r="D202" s="56"/>
      <c r="E202" s="56"/>
      <c r="F202" s="15" t="s">
        <v>1138</v>
      </c>
      <c r="G202" s="15" t="s">
        <v>150</v>
      </c>
      <c r="H202" s="15">
        <v>3</v>
      </c>
      <c r="I202" s="15" t="s">
        <v>31</v>
      </c>
      <c r="J202" s="6" t="s">
        <v>17</v>
      </c>
    </row>
    <row r="203" ht="27" customHeight="1" spans="1:10">
      <c r="A203" s="15" t="s">
        <v>877</v>
      </c>
      <c r="B203" s="15" t="s">
        <v>1076</v>
      </c>
      <c r="C203" s="6" t="s">
        <v>1135</v>
      </c>
      <c r="D203" s="25"/>
      <c r="E203" s="25"/>
      <c r="F203" s="15" t="s">
        <v>1136</v>
      </c>
      <c r="G203" s="15" t="s">
        <v>15</v>
      </c>
      <c r="H203" s="15">
        <v>3</v>
      </c>
      <c r="I203" s="15" t="s">
        <v>16</v>
      </c>
      <c r="J203" s="6" t="s">
        <v>17</v>
      </c>
    </row>
    <row r="204" ht="27" customHeight="1" spans="1:10">
      <c r="A204" s="15" t="s">
        <v>877</v>
      </c>
      <c r="B204" s="15" t="s">
        <v>1076</v>
      </c>
      <c r="C204" s="6" t="s">
        <v>1114</v>
      </c>
      <c r="D204" s="22" t="s">
        <v>13</v>
      </c>
      <c r="E204" s="22" t="s">
        <v>1139</v>
      </c>
      <c r="F204" s="15" t="s">
        <v>1140</v>
      </c>
      <c r="G204" s="15" t="s">
        <v>150</v>
      </c>
      <c r="H204" s="15">
        <v>5</v>
      </c>
      <c r="I204" s="15" t="s">
        <v>31</v>
      </c>
      <c r="J204" s="6" t="s">
        <v>17</v>
      </c>
    </row>
    <row r="205" ht="27" customHeight="1" spans="1:10">
      <c r="A205" s="15" t="s">
        <v>877</v>
      </c>
      <c r="B205" s="15" t="s">
        <v>1076</v>
      </c>
      <c r="C205" s="6" t="s">
        <v>1114</v>
      </c>
      <c r="D205" s="56"/>
      <c r="E205" s="56"/>
      <c r="F205" s="15" t="s">
        <v>1141</v>
      </c>
      <c r="G205" s="15" t="s">
        <v>161</v>
      </c>
      <c r="H205" s="15">
        <v>5</v>
      </c>
      <c r="I205" s="15" t="s">
        <v>31</v>
      </c>
      <c r="J205" s="6" t="s">
        <v>17</v>
      </c>
    </row>
    <row r="206" ht="27" customHeight="1" spans="1:10">
      <c r="A206" s="15" t="s">
        <v>877</v>
      </c>
      <c r="B206" s="15" t="s">
        <v>1076</v>
      </c>
      <c r="C206" s="6" t="s">
        <v>1114</v>
      </c>
      <c r="D206" s="56"/>
      <c r="E206" s="56"/>
      <c r="F206" s="15" t="s">
        <v>1142</v>
      </c>
      <c r="G206" s="15" t="s">
        <v>59</v>
      </c>
      <c r="H206" s="15">
        <v>5</v>
      </c>
      <c r="I206" s="15" t="s">
        <v>31</v>
      </c>
      <c r="J206" s="6" t="s">
        <v>17</v>
      </c>
    </row>
    <row r="207" ht="27" customHeight="1" spans="1:10">
      <c r="A207" s="15" t="s">
        <v>877</v>
      </c>
      <c r="B207" s="15" t="s">
        <v>1076</v>
      </c>
      <c r="C207" s="6" t="s">
        <v>1114</v>
      </c>
      <c r="D207" s="56"/>
      <c r="E207" s="56"/>
      <c r="F207" s="15" t="s">
        <v>1143</v>
      </c>
      <c r="G207" s="15" t="s">
        <v>161</v>
      </c>
      <c r="H207" s="15">
        <v>5</v>
      </c>
      <c r="I207" s="15" t="s">
        <v>31</v>
      </c>
      <c r="J207" s="6" t="s">
        <v>17</v>
      </c>
    </row>
    <row r="208" ht="27" customHeight="1" spans="1:10">
      <c r="A208" s="15" t="s">
        <v>877</v>
      </c>
      <c r="B208" s="15" t="s">
        <v>1076</v>
      </c>
      <c r="C208" s="6" t="s">
        <v>1114</v>
      </c>
      <c r="D208" s="25"/>
      <c r="E208" s="25"/>
      <c r="F208" s="15" t="s">
        <v>1139</v>
      </c>
      <c r="G208" s="15" t="s">
        <v>15</v>
      </c>
      <c r="H208" s="15">
        <v>5</v>
      </c>
      <c r="I208" s="15" t="s">
        <v>16</v>
      </c>
      <c r="J208" s="6" t="s">
        <v>17</v>
      </c>
    </row>
    <row r="209" ht="27" customHeight="1" spans="1:10">
      <c r="A209" s="15" t="s">
        <v>877</v>
      </c>
      <c r="B209" s="15" t="s">
        <v>1076</v>
      </c>
      <c r="C209" s="6" t="s">
        <v>1114</v>
      </c>
      <c r="D209" s="22" t="s">
        <v>13</v>
      </c>
      <c r="E209" s="22" t="s">
        <v>1144</v>
      </c>
      <c r="F209" s="15" t="s">
        <v>422</v>
      </c>
      <c r="G209" s="15" t="s">
        <v>150</v>
      </c>
      <c r="H209" s="15">
        <v>2</v>
      </c>
      <c r="I209" s="15" t="s">
        <v>31</v>
      </c>
      <c r="J209" s="6" t="s">
        <v>17</v>
      </c>
    </row>
    <row r="210" ht="27" customHeight="1" spans="1:10">
      <c r="A210" s="15" t="s">
        <v>877</v>
      </c>
      <c r="B210" s="15" t="s">
        <v>1076</v>
      </c>
      <c r="C210" s="6" t="s">
        <v>1114</v>
      </c>
      <c r="D210" s="25"/>
      <c r="E210" s="25"/>
      <c r="F210" s="15" t="s">
        <v>1145</v>
      </c>
      <c r="G210" s="6" t="s">
        <v>15</v>
      </c>
      <c r="H210" s="15">
        <v>2</v>
      </c>
      <c r="I210" s="15" t="s">
        <v>16</v>
      </c>
      <c r="J210" s="6" t="s">
        <v>17</v>
      </c>
    </row>
    <row r="211" ht="27" customHeight="1" spans="1:10">
      <c r="A211" s="15" t="s">
        <v>877</v>
      </c>
      <c r="B211" s="15" t="s">
        <v>1076</v>
      </c>
      <c r="C211" s="6" t="s">
        <v>1108</v>
      </c>
      <c r="D211" s="22" t="s">
        <v>13</v>
      </c>
      <c r="E211" s="22" t="s">
        <v>1146</v>
      </c>
      <c r="F211" s="15" t="s">
        <v>1147</v>
      </c>
      <c r="G211" s="15" t="s">
        <v>59</v>
      </c>
      <c r="H211" s="15">
        <v>5</v>
      </c>
      <c r="I211" s="15" t="s">
        <v>31</v>
      </c>
      <c r="J211" s="6" t="s">
        <v>17</v>
      </c>
    </row>
    <row r="212" ht="27" customHeight="1" spans="1:10">
      <c r="A212" s="15" t="s">
        <v>877</v>
      </c>
      <c r="B212" s="15" t="s">
        <v>1076</v>
      </c>
      <c r="C212" s="6" t="s">
        <v>1108</v>
      </c>
      <c r="D212" s="56"/>
      <c r="E212" s="56"/>
      <c r="F212" s="15" t="s">
        <v>1148</v>
      </c>
      <c r="G212" s="15" t="s">
        <v>150</v>
      </c>
      <c r="H212" s="15">
        <v>5</v>
      </c>
      <c r="I212" s="15" t="s">
        <v>31</v>
      </c>
      <c r="J212" s="6" t="s">
        <v>17</v>
      </c>
    </row>
    <row r="213" ht="27" customHeight="1" spans="1:10">
      <c r="A213" s="15" t="s">
        <v>877</v>
      </c>
      <c r="B213" s="15" t="s">
        <v>1076</v>
      </c>
      <c r="C213" s="6" t="s">
        <v>1108</v>
      </c>
      <c r="D213" s="56"/>
      <c r="E213" s="56"/>
      <c r="F213" s="15" t="s">
        <v>1149</v>
      </c>
      <c r="G213" s="15" t="s">
        <v>159</v>
      </c>
      <c r="H213" s="15">
        <v>5</v>
      </c>
      <c r="I213" s="15" t="s">
        <v>31</v>
      </c>
      <c r="J213" s="6" t="s">
        <v>17</v>
      </c>
    </row>
    <row r="214" ht="27" customHeight="1" spans="1:10">
      <c r="A214" s="15" t="s">
        <v>877</v>
      </c>
      <c r="B214" s="15" t="s">
        <v>1076</v>
      </c>
      <c r="C214" s="6" t="s">
        <v>1108</v>
      </c>
      <c r="D214" s="56"/>
      <c r="E214" s="56"/>
      <c r="F214" s="15" t="s">
        <v>1146</v>
      </c>
      <c r="G214" s="15" t="s">
        <v>15</v>
      </c>
      <c r="H214" s="15">
        <v>5</v>
      </c>
      <c r="I214" s="15" t="s">
        <v>16</v>
      </c>
      <c r="J214" s="6" t="s">
        <v>17</v>
      </c>
    </row>
    <row r="215" ht="27" customHeight="1" spans="1:10">
      <c r="A215" s="15" t="s">
        <v>877</v>
      </c>
      <c r="B215" s="15" t="s">
        <v>1076</v>
      </c>
      <c r="C215" s="6" t="s">
        <v>1108</v>
      </c>
      <c r="D215" s="56"/>
      <c r="E215" s="56"/>
      <c r="F215" s="8" t="s">
        <v>1150</v>
      </c>
      <c r="G215" s="37"/>
      <c r="H215" s="15">
        <v>5</v>
      </c>
      <c r="I215" s="15" t="s">
        <v>31</v>
      </c>
      <c r="J215" s="6" t="s">
        <v>17</v>
      </c>
    </row>
    <row r="216" ht="27" customHeight="1" spans="1:10">
      <c r="A216" s="15" t="s">
        <v>877</v>
      </c>
      <c r="B216" s="15" t="s">
        <v>1076</v>
      </c>
      <c r="C216" s="6" t="s">
        <v>1104</v>
      </c>
      <c r="D216" s="22" t="s">
        <v>13</v>
      </c>
      <c r="E216" s="16" t="s">
        <v>1151</v>
      </c>
      <c r="F216" s="8" t="s">
        <v>1151</v>
      </c>
      <c r="G216" s="6" t="s">
        <v>15</v>
      </c>
      <c r="H216" s="15">
        <v>2</v>
      </c>
      <c r="I216" s="15" t="s">
        <v>16</v>
      </c>
      <c r="J216" s="6" t="s">
        <v>17</v>
      </c>
    </row>
    <row r="217" ht="27" customHeight="1" spans="1:10">
      <c r="A217" s="15" t="s">
        <v>877</v>
      </c>
      <c r="B217" s="15" t="s">
        <v>1076</v>
      </c>
      <c r="C217" s="6" t="s">
        <v>1104</v>
      </c>
      <c r="D217" s="25"/>
      <c r="E217" s="25"/>
      <c r="F217" s="8" t="s">
        <v>1152</v>
      </c>
      <c r="G217" s="6" t="s">
        <v>59</v>
      </c>
      <c r="H217" s="15">
        <v>2</v>
      </c>
      <c r="I217" s="15" t="s">
        <v>31</v>
      </c>
      <c r="J217" s="6" t="s">
        <v>17</v>
      </c>
    </row>
    <row r="218" ht="27" customHeight="1" spans="1:10">
      <c r="A218" s="15" t="s">
        <v>877</v>
      </c>
      <c r="B218" s="15" t="s">
        <v>1076</v>
      </c>
      <c r="C218" s="8" t="s">
        <v>1153</v>
      </c>
      <c r="D218" s="154" t="s">
        <v>13</v>
      </c>
      <c r="E218" s="155" t="s">
        <v>1154</v>
      </c>
      <c r="F218" s="155" t="s">
        <v>1154</v>
      </c>
      <c r="G218" s="156" t="s">
        <v>15</v>
      </c>
      <c r="H218" s="157">
        <v>3</v>
      </c>
      <c r="I218" s="156" t="s">
        <v>16</v>
      </c>
      <c r="J218" s="156" t="s">
        <v>17</v>
      </c>
    </row>
    <row r="219" ht="27" customHeight="1" spans="1:10">
      <c r="A219" s="15" t="s">
        <v>877</v>
      </c>
      <c r="B219" s="15" t="s">
        <v>1076</v>
      </c>
      <c r="C219" s="8" t="s">
        <v>1153</v>
      </c>
      <c r="D219" s="154"/>
      <c r="E219" s="155"/>
      <c r="F219" s="155" t="s">
        <v>1155</v>
      </c>
      <c r="G219" s="156" t="s">
        <v>59</v>
      </c>
      <c r="H219" s="157">
        <v>3</v>
      </c>
      <c r="I219" s="156" t="s">
        <v>31</v>
      </c>
      <c r="J219" s="156" t="s">
        <v>17</v>
      </c>
    </row>
    <row r="220" ht="27" customHeight="1" spans="1:10">
      <c r="A220" s="15" t="s">
        <v>877</v>
      </c>
      <c r="B220" s="15" t="s">
        <v>1076</v>
      </c>
      <c r="C220" s="8" t="s">
        <v>1153</v>
      </c>
      <c r="D220" s="158"/>
      <c r="E220" s="155"/>
      <c r="F220" s="155" t="s">
        <v>1156</v>
      </c>
      <c r="G220" s="156" t="s">
        <v>186</v>
      </c>
      <c r="H220" s="157">
        <v>3</v>
      </c>
      <c r="I220" s="156" t="s">
        <v>31</v>
      </c>
      <c r="J220" s="156" t="s">
        <v>17</v>
      </c>
    </row>
    <row r="221" ht="27" customHeight="1" spans="1:10">
      <c r="A221" s="15" t="s">
        <v>877</v>
      </c>
      <c r="B221" s="15" t="s">
        <v>1076</v>
      </c>
      <c r="C221" s="133" t="s">
        <v>1157</v>
      </c>
      <c r="D221" s="154" t="s">
        <v>13</v>
      </c>
      <c r="E221" s="159" t="s">
        <v>1158</v>
      </c>
      <c r="F221" s="159" t="s">
        <v>1158</v>
      </c>
      <c r="G221" s="156" t="s">
        <v>15</v>
      </c>
      <c r="H221" s="157">
        <v>2</v>
      </c>
      <c r="I221" s="156" t="s">
        <v>16</v>
      </c>
      <c r="J221" s="156" t="s">
        <v>17</v>
      </c>
    </row>
    <row r="222" ht="27" customHeight="1" spans="1:10">
      <c r="A222" s="15" t="s">
        <v>877</v>
      </c>
      <c r="B222" s="15" t="s">
        <v>1076</v>
      </c>
      <c r="C222" s="133" t="s">
        <v>1157</v>
      </c>
      <c r="D222" s="158"/>
      <c r="E222" s="159"/>
      <c r="F222" s="159" t="s">
        <v>1159</v>
      </c>
      <c r="G222" s="156" t="s">
        <v>59</v>
      </c>
      <c r="H222" s="157">
        <v>2</v>
      </c>
      <c r="I222" s="156" t="s">
        <v>31</v>
      </c>
      <c r="J222" s="156" t="s">
        <v>17</v>
      </c>
    </row>
    <row r="223" ht="27" customHeight="1" spans="1:10">
      <c r="A223" s="15" t="s">
        <v>877</v>
      </c>
      <c r="B223" s="15" t="s">
        <v>1076</v>
      </c>
      <c r="C223" s="133" t="s">
        <v>1122</v>
      </c>
      <c r="D223" s="154" t="s">
        <v>13</v>
      </c>
      <c r="E223" s="159" t="s">
        <v>1160</v>
      </c>
      <c r="F223" s="159" t="s">
        <v>1160</v>
      </c>
      <c r="G223" s="156" t="s">
        <v>15</v>
      </c>
      <c r="H223" s="157">
        <v>3</v>
      </c>
      <c r="I223" s="156" t="s">
        <v>16</v>
      </c>
      <c r="J223" s="156" t="s">
        <v>17</v>
      </c>
    </row>
    <row r="224" ht="27" customHeight="1" spans="1:10">
      <c r="A224" s="15" t="s">
        <v>877</v>
      </c>
      <c r="B224" s="15" t="s">
        <v>1076</v>
      </c>
      <c r="C224" s="133" t="s">
        <v>1122</v>
      </c>
      <c r="D224" s="154"/>
      <c r="E224" s="159"/>
      <c r="F224" s="159" t="s">
        <v>1161</v>
      </c>
      <c r="G224" s="156" t="s">
        <v>59</v>
      </c>
      <c r="H224" s="157">
        <v>3</v>
      </c>
      <c r="I224" s="156" t="s">
        <v>31</v>
      </c>
      <c r="J224" s="156" t="s">
        <v>17</v>
      </c>
    </row>
    <row r="225" ht="27" customHeight="1" spans="1:10">
      <c r="A225" s="15" t="s">
        <v>877</v>
      </c>
      <c r="B225" s="15" t="s">
        <v>1076</v>
      </c>
      <c r="C225" s="133" t="s">
        <v>1122</v>
      </c>
      <c r="D225" s="158"/>
      <c r="E225" s="159"/>
      <c r="F225" s="159" t="s">
        <v>1162</v>
      </c>
      <c r="G225" s="156" t="s">
        <v>186</v>
      </c>
      <c r="H225" s="157">
        <v>3</v>
      </c>
      <c r="I225" s="156" t="s">
        <v>31</v>
      </c>
      <c r="J225" s="156" t="s">
        <v>17</v>
      </c>
    </row>
    <row r="226" ht="27" customHeight="1" spans="1:10">
      <c r="A226" s="15" t="s">
        <v>877</v>
      </c>
      <c r="B226" s="15" t="s">
        <v>1076</v>
      </c>
      <c r="C226" s="133" t="s">
        <v>1114</v>
      </c>
      <c r="D226" s="154" t="s">
        <v>13</v>
      </c>
      <c r="E226" s="159" t="s">
        <v>1163</v>
      </c>
      <c r="F226" s="159" t="s">
        <v>1163</v>
      </c>
      <c r="G226" s="156" t="s">
        <v>15</v>
      </c>
      <c r="H226" s="157">
        <v>2</v>
      </c>
      <c r="I226" s="156" t="s">
        <v>16</v>
      </c>
      <c r="J226" s="156" t="s">
        <v>17</v>
      </c>
    </row>
    <row r="227" ht="27" customHeight="1" spans="1:10">
      <c r="A227" s="15" t="s">
        <v>877</v>
      </c>
      <c r="B227" s="15" t="s">
        <v>1076</v>
      </c>
      <c r="C227" s="133" t="s">
        <v>1114</v>
      </c>
      <c r="D227" s="158"/>
      <c r="E227" s="159"/>
      <c r="F227" s="159" t="s">
        <v>1164</v>
      </c>
      <c r="G227" s="156" t="s">
        <v>59</v>
      </c>
      <c r="H227" s="157">
        <v>2</v>
      </c>
      <c r="I227" s="156" t="s">
        <v>31</v>
      </c>
      <c r="J227" s="156" t="s">
        <v>17</v>
      </c>
    </row>
    <row r="228" ht="27" customHeight="1" spans="1:10">
      <c r="A228" s="15" t="s">
        <v>877</v>
      </c>
      <c r="B228" s="15" t="s">
        <v>1076</v>
      </c>
      <c r="C228" s="99" t="s">
        <v>1122</v>
      </c>
      <c r="D228" s="45" t="s">
        <v>13</v>
      </c>
      <c r="E228" s="8" t="s">
        <v>1165</v>
      </c>
      <c r="F228" s="8" t="s">
        <v>1165</v>
      </c>
      <c r="G228" s="73" t="s">
        <v>896</v>
      </c>
      <c r="H228" s="8">
        <v>2</v>
      </c>
      <c r="I228" s="6" t="s">
        <v>16</v>
      </c>
      <c r="J228" s="6" t="s">
        <v>17</v>
      </c>
    </row>
    <row r="229" ht="27" customHeight="1" spans="1:10">
      <c r="A229" s="15" t="s">
        <v>877</v>
      </c>
      <c r="B229" s="15" t="s">
        <v>1076</v>
      </c>
      <c r="C229" s="160" t="s">
        <v>1122</v>
      </c>
      <c r="D229" s="43"/>
      <c r="E229" s="8"/>
      <c r="F229" s="8" t="s">
        <v>1166</v>
      </c>
      <c r="G229" s="73" t="s">
        <v>898</v>
      </c>
      <c r="H229" s="8">
        <v>2</v>
      </c>
      <c r="I229" s="6" t="s">
        <v>31</v>
      </c>
      <c r="J229" s="6" t="s">
        <v>17</v>
      </c>
    </row>
    <row r="230" ht="27" customHeight="1" spans="1:10">
      <c r="A230" s="133" t="s">
        <v>877</v>
      </c>
      <c r="B230" s="133" t="s">
        <v>1076</v>
      </c>
      <c r="C230" s="133" t="s">
        <v>1167</v>
      </c>
      <c r="D230" s="161" t="s">
        <v>13</v>
      </c>
      <c r="E230" s="161" t="s">
        <v>1168</v>
      </c>
      <c r="F230" s="133" t="s">
        <v>1168</v>
      </c>
      <c r="G230" s="133" t="s">
        <v>896</v>
      </c>
      <c r="H230" s="133">
        <v>2</v>
      </c>
      <c r="I230" s="133" t="s">
        <v>16</v>
      </c>
      <c r="J230" s="133" t="s">
        <v>17</v>
      </c>
    </row>
    <row r="231" ht="27" customHeight="1" spans="1:10">
      <c r="A231" s="133" t="s">
        <v>877</v>
      </c>
      <c r="B231" s="133" t="s">
        <v>1076</v>
      </c>
      <c r="C231" s="133" t="s">
        <v>1167</v>
      </c>
      <c r="D231" s="162"/>
      <c r="E231" s="162"/>
      <c r="F231" s="133" t="s">
        <v>1169</v>
      </c>
      <c r="G231" s="133" t="s">
        <v>898</v>
      </c>
      <c r="H231" s="133">
        <v>2</v>
      </c>
      <c r="I231" s="133" t="s">
        <v>31</v>
      </c>
      <c r="J231" s="133" t="s">
        <v>17</v>
      </c>
    </row>
    <row r="232" ht="27" customHeight="1" spans="1:10">
      <c r="A232" s="133" t="s">
        <v>877</v>
      </c>
      <c r="B232" s="133" t="s">
        <v>1076</v>
      </c>
      <c r="C232" s="133" t="s">
        <v>1170</v>
      </c>
      <c r="D232" s="161" t="s">
        <v>13</v>
      </c>
      <c r="E232" s="161" t="s">
        <v>1171</v>
      </c>
      <c r="F232" s="133" t="s">
        <v>1171</v>
      </c>
      <c r="G232" s="133" t="s">
        <v>1172</v>
      </c>
      <c r="H232" s="133">
        <v>2</v>
      </c>
      <c r="I232" s="133" t="s">
        <v>16</v>
      </c>
      <c r="J232" s="133" t="s">
        <v>17</v>
      </c>
    </row>
    <row r="233" ht="27" customHeight="1" spans="1:10">
      <c r="A233" s="133" t="s">
        <v>877</v>
      </c>
      <c r="B233" s="133" t="s">
        <v>1076</v>
      </c>
      <c r="C233" s="133" t="s">
        <v>1170</v>
      </c>
      <c r="D233" s="162"/>
      <c r="E233" s="162"/>
      <c r="F233" s="133" t="s">
        <v>1173</v>
      </c>
      <c r="G233" s="133" t="s">
        <v>972</v>
      </c>
      <c r="H233" s="133">
        <v>2</v>
      </c>
      <c r="I233" s="133" t="s">
        <v>31</v>
      </c>
      <c r="J233" s="133" t="s">
        <v>17</v>
      </c>
    </row>
    <row r="234" ht="27" customHeight="1" spans="1:10">
      <c r="A234" s="133" t="s">
        <v>877</v>
      </c>
      <c r="B234" s="133" t="s">
        <v>1076</v>
      </c>
      <c r="C234" s="133" t="s">
        <v>1129</v>
      </c>
      <c r="D234" s="161" t="s">
        <v>13</v>
      </c>
      <c r="E234" s="161" t="s">
        <v>1174</v>
      </c>
      <c r="F234" s="133" t="s">
        <v>1174</v>
      </c>
      <c r="G234" s="133" t="s">
        <v>1172</v>
      </c>
      <c r="H234" s="133">
        <v>2</v>
      </c>
      <c r="I234" s="133" t="s">
        <v>16</v>
      </c>
      <c r="J234" s="133" t="s">
        <v>17</v>
      </c>
    </row>
    <row r="235" ht="27" customHeight="1" spans="1:10">
      <c r="A235" s="133" t="s">
        <v>877</v>
      </c>
      <c r="B235" s="133" t="s">
        <v>1076</v>
      </c>
      <c r="C235" s="133" t="s">
        <v>1129</v>
      </c>
      <c r="D235" s="162"/>
      <c r="E235" s="162"/>
      <c r="F235" s="133" t="s">
        <v>1175</v>
      </c>
      <c r="G235" s="133" t="s">
        <v>985</v>
      </c>
      <c r="H235" s="133">
        <v>2</v>
      </c>
      <c r="I235" s="133" t="s">
        <v>31</v>
      </c>
      <c r="J235" s="133" t="s">
        <v>17</v>
      </c>
    </row>
    <row r="236" ht="27" customHeight="1" spans="1:10">
      <c r="A236" s="133" t="s">
        <v>877</v>
      </c>
      <c r="B236" s="133" t="s">
        <v>1076</v>
      </c>
      <c r="C236" s="133" t="s">
        <v>1176</v>
      </c>
      <c r="D236" s="161" t="s">
        <v>13</v>
      </c>
      <c r="E236" s="161" t="s">
        <v>1177</v>
      </c>
      <c r="F236" s="133" t="s">
        <v>1177</v>
      </c>
      <c r="G236" s="133" t="s">
        <v>1172</v>
      </c>
      <c r="H236" s="133">
        <v>2</v>
      </c>
      <c r="I236" s="133" t="s">
        <v>16</v>
      </c>
      <c r="J236" s="133" t="s">
        <v>17</v>
      </c>
    </row>
    <row r="237" ht="27" customHeight="1" spans="1:10">
      <c r="A237" s="133" t="s">
        <v>877</v>
      </c>
      <c r="B237" s="133" t="s">
        <v>1076</v>
      </c>
      <c r="C237" s="133" t="s">
        <v>1176</v>
      </c>
      <c r="D237" s="162"/>
      <c r="E237" s="162"/>
      <c r="F237" s="133" t="s">
        <v>1178</v>
      </c>
      <c r="G237" s="133" t="s">
        <v>985</v>
      </c>
      <c r="H237" s="133">
        <v>2</v>
      </c>
      <c r="I237" s="133" t="s">
        <v>31</v>
      </c>
      <c r="J237" s="133" t="s">
        <v>17</v>
      </c>
    </row>
    <row r="238" ht="27" customHeight="1" spans="1:10">
      <c r="A238" s="133" t="s">
        <v>877</v>
      </c>
      <c r="B238" s="133" t="s">
        <v>1076</v>
      </c>
      <c r="C238" s="8" t="s">
        <v>1108</v>
      </c>
      <c r="D238" s="163" t="s">
        <v>13</v>
      </c>
      <c r="E238" s="8" t="s">
        <v>1179</v>
      </c>
      <c r="F238" s="8" t="s">
        <v>1179</v>
      </c>
      <c r="G238" s="133" t="s">
        <v>1172</v>
      </c>
      <c r="H238" s="133">
        <v>2</v>
      </c>
      <c r="I238" s="133" t="s">
        <v>16</v>
      </c>
      <c r="J238" s="133" t="s">
        <v>17</v>
      </c>
    </row>
    <row r="239" ht="27" customHeight="1" spans="1:10">
      <c r="A239" s="133" t="s">
        <v>877</v>
      </c>
      <c r="B239" s="133" t="s">
        <v>1076</v>
      </c>
      <c r="C239" s="8"/>
      <c r="D239" s="162"/>
      <c r="E239" s="8"/>
      <c r="F239" s="8" t="s">
        <v>1180</v>
      </c>
      <c r="G239" s="133" t="s">
        <v>972</v>
      </c>
      <c r="H239" s="133">
        <v>2</v>
      </c>
      <c r="I239" s="133" t="s">
        <v>31</v>
      </c>
      <c r="J239" s="133" t="s">
        <v>17</v>
      </c>
    </row>
    <row r="240" ht="27" customHeight="1" spans="1:10">
      <c r="A240" s="133" t="s">
        <v>877</v>
      </c>
      <c r="B240" s="133" t="s">
        <v>1076</v>
      </c>
      <c r="C240" s="8" t="s">
        <v>1108</v>
      </c>
      <c r="D240" s="163" t="s">
        <v>13</v>
      </c>
      <c r="E240" s="8" t="s">
        <v>1181</v>
      </c>
      <c r="F240" s="8" t="s">
        <v>1181</v>
      </c>
      <c r="G240" s="133" t="s">
        <v>1172</v>
      </c>
      <c r="H240" s="133">
        <v>2</v>
      </c>
      <c r="I240" s="133" t="s">
        <v>16</v>
      </c>
      <c r="J240" s="133" t="s">
        <v>17</v>
      </c>
    </row>
    <row r="241" ht="27" customHeight="1" spans="1:10">
      <c r="A241" s="133" t="s">
        <v>877</v>
      </c>
      <c r="B241" s="133" t="s">
        <v>1076</v>
      </c>
      <c r="C241" s="8"/>
      <c r="D241" s="162"/>
      <c r="E241" s="8"/>
      <c r="F241" s="8" t="s">
        <v>1182</v>
      </c>
      <c r="G241" s="133" t="s">
        <v>972</v>
      </c>
      <c r="H241" s="133">
        <v>2</v>
      </c>
      <c r="I241" s="133" t="s">
        <v>31</v>
      </c>
      <c r="J241" s="133" t="s">
        <v>17</v>
      </c>
    </row>
    <row r="242" ht="27" customHeight="1" spans="1:10">
      <c r="A242" s="133" t="s">
        <v>877</v>
      </c>
      <c r="B242" s="133" t="s">
        <v>1076</v>
      </c>
      <c r="C242" s="21" t="s">
        <v>1167</v>
      </c>
      <c r="D242" s="163" t="s">
        <v>13</v>
      </c>
      <c r="E242" s="21" t="s">
        <v>1183</v>
      </c>
      <c r="F242" s="8" t="s">
        <v>1184</v>
      </c>
      <c r="G242" s="133" t="s">
        <v>1172</v>
      </c>
      <c r="H242" s="133">
        <v>2</v>
      </c>
      <c r="I242" s="133" t="s">
        <v>16</v>
      </c>
      <c r="J242" s="133" t="s">
        <v>17</v>
      </c>
    </row>
    <row r="243" ht="27" customHeight="1" spans="1:10">
      <c r="A243" s="133" t="s">
        <v>877</v>
      </c>
      <c r="B243" s="133" t="s">
        <v>1076</v>
      </c>
      <c r="C243" s="43"/>
      <c r="D243" s="162"/>
      <c r="E243" s="43"/>
      <c r="F243" s="8" t="s">
        <v>1185</v>
      </c>
      <c r="G243" s="133" t="s">
        <v>985</v>
      </c>
      <c r="H243" s="133">
        <v>2</v>
      </c>
      <c r="I243" s="133" t="s">
        <v>31</v>
      </c>
      <c r="J243" s="133" t="s">
        <v>17</v>
      </c>
    </row>
    <row r="244" ht="27" customHeight="1" spans="1:10">
      <c r="A244" s="133" t="s">
        <v>877</v>
      </c>
      <c r="B244" s="133" t="s">
        <v>1076</v>
      </c>
      <c r="C244" s="164" t="s">
        <v>1186</v>
      </c>
      <c r="D244" s="163" t="s">
        <v>13</v>
      </c>
      <c r="E244" s="165" t="s">
        <v>1187</v>
      </c>
      <c r="F244" s="113" t="s">
        <v>1187</v>
      </c>
      <c r="G244" s="166" t="s">
        <v>896</v>
      </c>
      <c r="H244" s="133">
        <v>2</v>
      </c>
      <c r="I244" s="133" t="s">
        <v>16</v>
      </c>
      <c r="J244" s="133" t="s">
        <v>17</v>
      </c>
    </row>
    <row r="245" ht="27" customHeight="1" spans="1:10">
      <c r="A245" s="133" t="s">
        <v>877</v>
      </c>
      <c r="B245" s="133" t="s">
        <v>1076</v>
      </c>
      <c r="C245" s="146"/>
      <c r="D245" s="162"/>
      <c r="E245" s="167"/>
      <c r="F245" s="113" t="s">
        <v>1188</v>
      </c>
      <c r="G245" s="166" t="s">
        <v>898</v>
      </c>
      <c r="H245" s="133">
        <v>2</v>
      </c>
      <c r="I245" s="133" t="s">
        <v>31</v>
      </c>
      <c r="J245" s="133" t="s">
        <v>17</v>
      </c>
    </row>
    <row r="246" ht="27" customHeight="1" spans="1:10">
      <c r="A246" s="133" t="s">
        <v>877</v>
      </c>
      <c r="B246" s="133" t="s">
        <v>1076</v>
      </c>
      <c r="C246" s="168" t="s">
        <v>1189</v>
      </c>
      <c r="D246" s="163" t="s">
        <v>13</v>
      </c>
      <c r="E246" s="169" t="s">
        <v>1190</v>
      </c>
      <c r="F246" s="170" t="s">
        <v>1190</v>
      </c>
      <c r="G246" s="171" t="s">
        <v>896</v>
      </c>
      <c r="H246" s="133">
        <v>2</v>
      </c>
      <c r="I246" s="133" t="s">
        <v>16</v>
      </c>
      <c r="J246" s="133" t="s">
        <v>17</v>
      </c>
    </row>
    <row r="247" ht="27" customHeight="1" spans="1:10">
      <c r="A247" s="133" t="s">
        <v>877</v>
      </c>
      <c r="B247" s="133" t="s">
        <v>1076</v>
      </c>
      <c r="C247" s="172"/>
      <c r="D247" s="162"/>
      <c r="E247" s="173"/>
      <c r="F247" s="170" t="s">
        <v>1191</v>
      </c>
      <c r="G247" s="171" t="s">
        <v>985</v>
      </c>
      <c r="H247" s="133">
        <v>2</v>
      </c>
      <c r="I247" s="133" t="s">
        <v>31</v>
      </c>
      <c r="J247" s="133" t="s">
        <v>17</v>
      </c>
    </row>
    <row r="248" ht="27" customHeight="1" spans="1:10">
      <c r="A248" s="133" t="s">
        <v>877</v>
      </c>
      <c r="B248" s="133" t="s">
        <v>1076</v>
      </c>
      <c r="C248" s="164" t="s">
        <v>1176</v>
      </c>
      <c r="D248" s="50" t="s">
        <v>13</v>
      </c>
      <c r="E248" s="111" t="s">
        <v>1192</v>
      </c>
      <c r="F248" s="113" t="s">
        <v>1192</v>
      </c>
      <c r="G248" s="166" t="s">
        <v>896</v>
      </c>
      <c r="H248" s="133">
        <v>4</v>
      </c>
      <c r="I248" s="133" t="s">
        <v>16</v>
      </c>
      <c r="J248" s="133" t="s">
        <v>17</v>
      </c>
    </row>
    <row r="249" ht="27" customHeight="1" spans="1:10">
      <c r="A249" s="133" t="s">
        <v>877</v>
      </c>
      <c r="B249" s="133" t="s">
        <v>1076</v>
      </c>
      <c r="C249" s="145"/>
      <c r="E249" s="118"/>
      <c r="F249" s="113" t="s">
        <v>1193</v>
      </c>
      <c r="G249" s="166" t="s">
        <v>985</v>
      </c>
      <c r="H249" s="133">
        <v>4</v>
      </c>
      <c r="I249" s="133" t="s">
        <v>31</v>
      </c>
      <c r="J249" s="133" t="s">
        <v>17</v>
      </c>
    </row>
    <row r="250" ht="27" customHeight="1" spans="1:10">
      <c r="A250" s="133" t="s">
        <v>877</v>
      </c>
      <c r="B250" s="133" t="s">
        <v>1076</v>
      </c>
      <c r="C250" s="145"/>
      <c r="E250" s="118"/>
      <c r="F250" s="113" t="s">
        <v>1194</v>
      </c>
      <c r="G250" s="166" t="s">
        <v>900</v>
      </c>
      <c r="H250" s="133">
        <v>4</v>
      </c>
      <c r="I250" s="133" t="s">
        <v>31</v>
      </c>
      <c r="J250" s="133" t="s">
        <v>17</v>
      </c>
    </row>
    <row r="251" ht="27" customHeight="1" spans="1:10">
      <c r="A251" s="133" t="s">
        <v>877</v>
      </c>
      <c r="B251" s="133" t="s">
        <v>1076</v>
      </c>
      <c r="C251" s="146"/>
      <c r="E251" s="119"/>
      <c r="F251" s="113" t="s">
        <v>1195</v>
      </c>
      <c r="G251" s="166" t="s">
        <v>972</v>
      </c>
      <c r="H251" s="133">
        <v>4</v>
      </c>
      <c r="I251" s="133" t="s">
        <v>31</v>
      </c>
      <c r="J251" s="133" t="s">
        <v>17</v>
      </c>
    </row>
    <row r="252" ht="27" customHeight="1" spans="1:10">
      <c r="A252" s="133" t="s">
        <v>877</v>
      </c>
      <c r="B252" s="133" t="s">
        <v>1076</v>
      </c>
      <c r="C252" s="111" t="s">
        <v>1129</v>
      </c>
      <c r="D252" s="50" t="s">
        <v>13</v>
      </c>
      <c r="E252" s="112" t="s">
        <v>1196</v>
      </c>
      <c r="F252" s="113" t="s">
        <v>1196</v>
      </c>
      <c r="G252" s="50" t="s">
        <v>896</v>
      </c>
      <c r="H252" s="133">
        <v>2</v>
      </c>
      <c r="I252" s="133" t="s">
        <v>16</v>
      </c>
      <c r="J252" s="133" t="s">
        <v>17</v>
      </c>
    </row>
    <row r="253" ht="27" customHeight="1" spans="1:10">
      <c r="A253" s="133" t="s">
        <v>877</v>
      </c>
      <c r="B253" s="133" t="s">
        <v>1076</v>
      </c>
      <c r="C253" s="114"/>
      <c r="E253" s="115"/>
      <c r="F253" s="113" t="s">
        <v>1197</v>
      </c>
      <c r="G253" s="50" t="s">
        <v>898</v>
      </c>
      <c r="H253" s="133">
        <v>2</v>
      </c>
      <c r="I253" s="133" t="s">
        <v>31</v>
      </c>
      <c r="J253" s="133" t="s">
        <v>17</v>
      </c>
    </row>
    <row r="254" ht="27" customHeight="1" spans="1:10">
      <c r="A254" s="90" t="s">
        <v>38</v>
      </c>
      <c r="B254" s="90"/>
      <c r="C254" s="39"/>
      <c r="D254" s="90"/>
      <c r="E254" s="90">
        <f>COUNTIF(D157:D253,"Y")</f>
        <v>36</v>
      </c>
      <c r="F254" s="90"/>
      <c r="G254" s="90"/>
      <c r="H254" s="90">
        <f>COUNT(H157:H253)</f>
        <v>97</v>
      </c>
      <c r="I254" s="90"/>
      <c r="J254" s="90">
        <f>COUNTIF(I157:I253,"是")</f>
        <v>37</v>
      </c>
    </row>
    <row r="255" ht="27" customHeight="1" spans="1:10">
      <c r="A255" s="6" t="s">
        <v>877</v>
      </c>
      <c r="B255" s="38" t="s">
        <v>1198</v>
      </c>
      <c r="C255" s="133" t="s">
        <v>1199</v>
      </c>
      <c r="D255" s="85" t="s">
        <v>13</v>
      </c>
      <c r="E255" s="33" t="s">
        <v>1200</v>
      </c>
      <c r="F255" s="33" t="s">
        <v>1200</v>
      </c>
      <c r="G255" s="33"/>
      <c r="H255" s="33">
        <v>3</v>
      </c>
      <c r="I255" s="6" t="s">
        <v>16</v>
      </c>
      <c r="J255" s="15" t="s">
        <v>17</v>
      </c>
    </row>
    <row r="256" ht="27" customHeight="1" spans="1:10">
      <c r="A256" s="6" t="s">
        <v>877</v>
      </c>
      <c r="B256" s="38" t="s">
        <v>1198</v>
      </c>
      <c r="C256" s="133" t="s">
        <v>1199</v>
      </c>
      <c r="D256" s="88"/>
      <c r="E256" s="33"/>
      <c r="F256" s="33" t="s">
        <v>1201</v>
      </c>
      <c r="G256" s="33"/>
      <c r="H256" s="33">
        <v>3</v>
      </c>
      <c r="I256" s="6" t="s">
        <v>31</v>
      </c>
      <c r="J256" s="15" t="s">
        <v>17</v>
      </c>
    </row>
    <row r="257" ht="27" customHeight="1" spans="1:10">
      <c r="A257" s="6" t="s">
        <v>877</v>
      </c>
      <c r="B257" s="38" t="s">
        <v>1198</v>
      </c>
      <c r="C257" s="133" t="s">
        <v>1199</v>
      </c>
      <c r="D257" s="89"/>
      <c r="E257" s="33"/>
      <c r="F257" s="33" t="s">
        <v>1202</v>
      </c>
      <c r="G257" s="33"/>
      <c r="H257" s="33">
        <v>3</v>
      </c>
      <c r="I257" s="6" t="s">
        <v>31</v>
      </c>
      <c r="J257" s="15" t="s">
        <v>17</v>
      </c>
    </row>
    <row r="258" ht="27" customHeight="1" spans="1:10">
      <c r="A258" s="6" t="s">
        <v>877</v>
      </c>
      <c r="B258" s="38" t="s">
        <v>1198</v>
      </c>
      <c r="C258" s="133" t="s">
        <v>1199</v>
      </c>
      <c r="D258" s="174" t="s">
        <v>13</v>
      </c>
      <c r="E258" s="33" t="s">
        <v>1203</v>
      </c>
      <c r="F258" s="33" t="s">
        <v>1203</v>
      </c>
      <c r="G258" s="33"/>
      <c r="H258" s="33">
        <v>2</v>
      </c>
      <c r="I258" s="6" t="s">
        <v>16</v>
      </c>
      <c r="J258" s="15" t="s">
        <v>17</v>
      </c>
    </row>
    <row r="259" ht="27" customHeight="1" spans="1:10">
      <c r="A259" s="6" t="s">
        <v>877</v>
      </c>
      <c r="B259" s="38" t="s">
        <v>1198</v>
      </c>
      <c r="C259" s="133" t="s">
        <v>1199</v>
      </c>
      <c r="D259" s="175"/>
      <c r="E259" s="33"/>
      <c r="F259" s="33" t="s">
        <v>1204</v>
      </c>
      <c r="G259" s="33"/>
      <c r="H259" s="33">
        <v>2</v>
      </c>
      <c r="I259" s="6" t="s">
        <v>31</v>
      </c>
      <c r="J259" s="15" t="s">
        <v>17</v>
      </c>
    </row>
    <row r="260" ht="27" customHeight="1" spans="1:10">
      <c r="A260" s="41" t="s">
        <v>877</v>
      </c>
      <c r="B260" s="41" t="s">
        <v>1198</v>
      </c>
      <c r="C260" s="176" t="s">
        <v>1199</v>
      </c>
      <c r="D260" s="44" t="s">
        <v>13</v>
      </c>
      <c r="E260" s="176" t="s">
        <v>1205</v>
      </c>
      <c r="F260" s="97" t="s">
        <v>1205</v>
      </c>
      <c r="G260" s="38"/>
      <c r="H260" s="38">
        <v>4</v>
      </c>
      <c r="I260" s="38" t="s">
        <v>16</v>
      </c>
      <c r="J260" s="15" t="s">
        <v>17</v>
      </c>
    </row>
    <row r="261" ht="27" customHeight="1" spans="1:10">
      <c r="A261" s="44"/>
      <c r="B261" s="44"/>
      <c r="C261" s="177"/>
      <c r="D261" s="44"/>
      <c r="E261" s="177"/>
      <c r="F261" s="40" t="s">
        <v>1206</v>
      </c>
      <c r="G261" s="38"/>
      <c r="H261" s="38">
        <v>4</v>
      </c>
      <c r="I261" s="6" t="s">
        <v>31</v>
      </c>
      <c r="J261" s="15" t="s">
        <v>17</v>
      </c>
    </row>
    <row r="262" ht="27" customHeight="1" spans="1:10">
      <c r="A262" s="44"/>
      <c r="B262" s="44"/>
      <c r="C262" s="177"/>
      <c r="D262" s="44"/>
      <c r="E262" s="177"/>
      <c r="F262" s="40" t="s">
        <v>1207</v>
      </c>
      <c r="G262" s="38"/>
      <c r="H262" s="38">
        <v>4</v>
      </c>
      <c r="I262" s="6" t="s">
        <v>31</v>
      </c>
      <c r="J262" s="15" t="s">
        <v>17</v>
      </c>
    </row>
    <row r="263" ht="27" customHeight="1" spans="1:10">
      <c r="A263" s="42"/>
      <c r="B263" s="42"/>
      <c r="C263" s="178"/>
      <c r="D263" s="42"/>
      <c r="E263" s="178"/>
      <c r="F263" s="40" t="s">
        <v>1208</v>
      </c>
      <c r="G263" s="38"/>
      <c r="H263" s="38">
        <v>4</v>
      </c>
      <c r="I263" s="6" t="s">
        <v>31</v>
      </c>
      <c r="J263" s="15" t="s">
        <v>17</v>
      </c>
    </row>
    <row r="264" ht="27" customHeight="1" spans="1:10">
      <c r="A264" s="16" t="s">
        <v>877</v>
      </c>
      <c r="B264" s="41" t="s">
        <v>1198</v>
      </c>
      <c r="C264" s="16" t="s">
        <v>1209</v>
      </c>
      <c r="D264" s="59" t="s">
        <v>13</v>
      </c>
      <c r="E264" s="70" t="s">
        <v>1210</v>
      </c>
      <c r="F264" s="58" t="s">
        <v>1210</v>
      </c>
      <c r="G264" s="16"/>
      <c r="H264" s="179">
        <v>2</v>
      </c>
      <c r="I264" s="58" t="s">
        <v>16</v>
      </c>
      <c r="J264" s="15" t="s">
        <v>17</v>
      </c>
    </row>
    <row r="265" ht="27" customHeight="1" spans="1:10">
      <c r="A265" s="49"/>
      <c r="B265" s="42"/>
      <c r="C265" s="25"/>
      <c r="D265" s="180"/>
      <c r="E265" s="60"/>
      <c r="F265" s="58" t="s">
        <v>1211</v>
      </c>
      <c r="G265" s="25"/>
      <c r="H265" s="179">
        <v>2</v>
      </c>
      <c r="I265" s="58" t="s">
        <v>31</v>
      </c>
      <c r="J265" s="15" t="s">
        <v>17</v>
      </c>
    </row>
    <row r="266" ht="27" customHeight="1" spans="1:10">
      <c r="A266" s="16" t="s">
        <v>877</v>
      </c>
      <c r="B266" s="41" t="s">
        <v>1198</v>
      </c>
      <c r="C266" s="181" t="s">
        <v>1212</v>
      </c>
      <c r="D266" s="59" t="s">
        <v>13</v>
      </c>
      <c r="E266" s="181" t="s">
        <v>1213</v>
      </c>
      <c r="F266" s="182" t="s">
        <v>1213</v>
      </c>
      <c r="G266" s="181"/>
      <c r="H266" s="87">
        <v>2</v>
      </c>
      <c r="I266" s="58" t="s">
        <v>16</v>
      </c>
      <c r="J266" s="15" t="s">
        <v>17</v>
      </c>
    </row>
    <row r="267" ht="27" customHeight="1" spans="1:10">
      <c r="A267" s="49"/>
      <c r="B267" s="42"/>
      <c r="C267" s="183"/>
      <c r="D267" s="180"/>
      <c r="E267" s="183"/>
      <c r="F267" s="182" t="s">
        <v>1214</v>
      </c>
      <c r="G267" s="183"/>
      <c r="H267" s="87">
        <v>2</v>
      </c>
      <c r="I267" s="58" t="s">
        <v>31</v>
      </c>
      <c r="J267" s="15" t="s">
        <v>17</v>
      </c>
    </row>
    <row r="268" ht="27" customHeight="1" spans="1:10">
      <c r="A268" s="15" t="s">
        <v>877</v>
      </c>
      <c r="B268" s="15" t="s">
        <v>1198</v>
      </c>
      <c r="C268" s="6" t="s">
        <v>1215</v>
      </c>
      <c r="D268" s="22" t="s">
        <v>13</v>
      </c>
      <c r="E268" s="22" t="s">
        <v>1216</v>
      </c>
      <c r="F268" s="15" t="s">
        <v>1217</v>
      </c>
      <c r="G268" s="15" t="s">
        <v>161</v>
      </c>
      <c r="H268" s="15">
        <v>4</v>
      </c>
      <c r="I268" s="15" t="s">
        <v>31</v>
      </c>
      <c r="J268" s="6" t="s">
        <v>17</v>
      </c>
    </row>
    <row r="269" ht="27" customHeight="1" spans="1:10">
      <c r="A269" s="15" t="s">
        <v>877</v>
      </c>
      <c r="B269" s="15" t="s">
        <v>1198</v>
      </c>
      <c r="C269" s="6" t="s">
        <v>1215</v>
      </c>
      <c r="D269" s="56"/>
      <c r="E269" s="56"/>
      <c r="F269" s="15" t="s">
        <v>1218</v>
      </c>
      <c r="G269" s="15" t="s">
        <v>159</v>
      </c>
      <c r="H269" s="15">
        <v>4</v>
      </c>
      <c r="I269" s="15" t="s">
        <v>31</v>
      </c>
      <c r="J269" s="6" t="s">
        <v>17</v>
      </c>
    </row>
    <row r="270" ht="27" customHeight="1" spans="1:10">
      <c r="A270" s="15" t="s">
        <v>877</v>
      </c>
      <c r="B270" s="15" t="s">
        <v>1198</v>
      </c>
      <c r="C270" s="6" t="s">
        <v>1215</v>
      </c>
      <c r="D270" s="56"/>
      <c r="E270" s="56"/>
      <c r="F270" s="15" t="s">
        <v>1219</v>
      </c>
      <c r="G270" s="15" t="s">
        <v>150</v>
      </c>
      <c r="H270" s="15">
        <v>4</v>
      </c>
      <c r="I270" s="15" t="s">
        <v>31</v>
      </c>
      <c r="J270" s="6" t="s">
        <v>17</v>
      </c>
    </row>
    <row r="271" ht="27" customHeight="1" spans="1:10">
      <c r="A271" s="15" t="s">
        <v>877</v>
      </c>
      <c r="B271" s="15" t="s">
        <v>1198</v>
      </c>
      <c r="C271" s="6" t="s">
        <v>1215</v>
      </c>
      <c r="D271" s="25"/>
      <c r="E271" s="25"/>
      <c r="F271" s="15" t="s">
        <v>1216</v>
      </c>
      <c r="G271" s="15" t="s">
        <v>15</v>
      </c>
      <c r="H271" s="15">
        <v>4</v>
      </c>
      <c r="I271" s="15" t="s">
        <v>16</v>
      </c>
      <c r="J271" s="6" t="s">
        <v>17</v>
      </c>
    </row>
    <row r="272" ht="27" customHeight="1" spans="1:10">
      <c r="A272" s="15" t="s">
        <v>877</v>
      </c>
      <c r="B272" s="15" t="s">
        <v>1198</v>
      </c>
      <c r="C272" s="6" t="s">
        <v>1220</v>
      </c>
      <c r="D272" s="22" t="s">
        <v>13</v>
      </c>
      <c r="E272" s="22" t="s">
        <v>1221</v>
      </c>
      <c r="F272" s="15" t="s">
        <v>1222</v>
      </c>
      <c r="G272" s="15" t="s">
        <v>43</v>
      </c>
      <c r="H272" s="15">
        <v>3</v>
      </c>
      <c r="I272" s="15" t="s">
        <v>31</v>
      </c>
      <c r="J272" s="6" t="s">
        <v>17</v>
      </c>
    </row>
    <row r="273" ht="27" customHeight="1" spans="1:10">
      <c r="A273" s="15" t="s">
        <v>877</v>
      </c>
      <c r="B273" s="15" t="s">
        <v>1198</v>
      </c>
      <c r="C273" s="6" t="s">
        <v>1220</v>
      </c>
      <c r="D273" s="56"/>
      <c r="E273" s="56"/>
      <c r="F273" s="15" t="s">
        <v>1223</v>
      </c>
      <c r="G273" s="15" t="s">
        <v>43</v>
      </c>
      <c r="H273" s="15">
        <v>3</v>
      </c>
      <c r="I273" s="15" t="s">
        <v>31</v>
      </c>
      <c r="J273" s="6" t="s">
        <v>17</v>
      </c>
    </row>
    <row r="274" ht="27" customHeight="1" spans="1:10">
      <c r="A274" s="15" t="s">
        <v>877</v>
      </c>
      <c r="B274" s="15" t="s">
        <v>1198</v>
      </c>
      <c r="C274" s="6" t="s">
        <v>1220</v>
      </c>
      <c r="D274" s="25"/>
      <c r="E274" s="25"/>
      <c r="F274" s="15" t="s">
        <v>1221</v>
      </c>
      <c r="G274" s="15" t="s">
        <v>15</v>
      </c>
      <c r="H274" s="15">
        <v>3</v>
      </c>
      <c r="I274" s="15" t="s">
        <v>16</v>
      </c>
      <c r="J274" s="6" t="s">
        <v>17</v>
      </c>
    </row>
    <row r="275" ht="27" customHeight="1" spans="1:10">
      <c r="A275" s="15" t="s">
        <v>877</v>
      </c>
      <c r="B275" s="15" t="s">
        <v>1198</v>
      </c>
      <c r="C275" s="6" t="s">
        <v>1220</v>
      </c>
      <c r="D275" s="22" t="s">
        <v>13</v>
      </c>
      <c r="E275" s="22" t="s">
        <v>1224</v>
      </c>
      <c r="F275" s="15" t="s">
        <v>1225</v>
      </c>
      <c r="G275" s="15" t="s">
        <v>161</v>
      </c>
      <c r="H275" s="15">
        <v>6</v>
      </c>
      <c r="I275" s="15" t="s">
        <v>31</v>
      </c>
      <c r="J275" s="6" t="s">
        <v>17</v>
      </c>
    </row>
    <row r="276" ht="27" customHeight="1" spans="1:10">
      <c r="A276" s="15" t="s">
        <v>877</v>
      </c>
      <c r="B276" s="15" t="s">
        <v>1198</v>
      </c>
      <c r="C276" s="6" t="s">
        <v>1220</v>
      </c>
      <c r="D276" s="56"/>
      <c r="E276" s="56"/>
      <c r="F276" s="15" t="s">
        <v>1226</v>
      </c>
      <c r="G276" s="15" t="s">
        <v>214</v>
      </c>
      <c r="H276" s="15">
        <v>6</v>
      </c>
      <c r="I276" s="15" t="s">
        <v>31</v>
      </c>
      <c r="J276" s="6" t="s">
        <v>17</v>
      </c>
    </row>
    <row r="277" ht="27" customHeight="1" spans="1:10">
      <c r="A277" s="15" t="s">
        <v>877</v>
      </c>
      <c r="B277" s="15" t="s">
        <v>1198</v>
      </c>
      <c r="C277" s="6" t="s">
        <v>1220</v>
      </c>
      <c r="D277" s="56"/>
      <c r="E277" s="56"/>
      <c r="F277" s="15" t="s">
        <v>1227</v>
      </c>
      <c r="G277" s="15" t="s">
        <v>161</v>
      </c>
      <c r="H277" s="15">
        <v>6</v>
      </c>
      <c r="I277" s="15" t="s">
        <v>31</v>
      </c>
      <c r="J277" s="6" t="s">
        <v>17</v>
      </c>
    </row>
    <row r="278" ht="27" customHeight="1" spans="1:10">
      <c r="A278" s="15" t="s">
        <v>877</v>
      </c>
      <c r="B278" s="15" t="s">
        <v>1198</v>
      </c>
      <c r="C278" s="6" t="s">
        <v>1220</v>
      </c>
      <c r="D278" s="56"/>
      <c r="E278" s="56"/>
      <c r="F278" s="15" t="s">
        <v>1228</v>
      </c>
      <c r="G278" s="15" t="s">
        <v>402</v>
      </c>
      <c r="H278" s="15">
        <v>6</v>
      </c>
      <c r="I278" s="15" t="s">
        <v>31</v>
      </c>
      <c r="J278" s="6" t="s">
        <v>17</v>
      </c>
    </row>
    <row r="279" ht="27" customHeight="1" spans="1:10">
      <c r="A279" s="15" t="s">
        <v>877</v>
      </c>
      <c r="B279" s="15" t="s">
        <v>1198</v>
      </c>
      <c r="C279" s="6" t="s">
        <v>1220</v>
      </c>
      <c r="D279" s="56"/>
      <c r="E279" s="56"/>
      <c r="F279" s="15" t="s">
        <v>1229</v>
      </c>
      <c r="G279" s="15" t="s">
        <v>402</v>
      </c>
      <c r="H279" s="15">
        <v>6</v>
      </c>
      <c r="I279" s="15" t="s">
        <v>31</v>
      </c>
      <c r="J279" s="6" t="s">
        <v>17</v>
      </c>
    </row>
    <row r="280" ht="27" customHeight="1" spans="1:10">
      <c r="A280" s="15" t="s">
        <v>877</v>
      </c>
      <c r="B280" s="15" t="s">
        <v>1198</v>
      </c>
      <c r="C280" s="6" t="s">
        <v>1220</v>
      </c>
      <c r="D280" s="25"/>
      <c r="E280" s="25"/>
      <c r="F280" s="15" t="s">
        <v>1224</v>
      </c>
      <c r="G280" s="15" t="s">
        <v>15</v>
      </c>
      <c r="H280" s="15">
        <v>6</v>
      </c>
      <c r="I280" s="15" t="s">
        <v>16</v>
      </c>
      <c r="J280" s="6" t="s">
        <v>17</v>
      </c>
    </row>
    <row r="281" ht="27" customHeight="1" spans="1:10">
      <c r="A281" s="15" t="s">
        <v>877</v>
      </c>
      <c r="B281" s="15" t="s">
        <v>1198</v>
      </c>
      <c r="C281" s="6" t="s">
        <v>1215</v>
      </c>
      <c r="D281" s="22" t="s">
        <v>13</v>
      </c>
      <c r="E281" s="22" t="s">
        <v>1230</v>
      </c>
      <c r="F281" s="15" t="s">
        <v>1231</v>
      </c>
      <c r="G281" s="15" t="s">
        <v>150</v>
      </c>
      <c r="H281" s="15">
        <v>6</v>
      </c>
      <c r="I281" s="15" t="s">
        <v>31</v>
      </c>
      <c r="J281" s="6" t="s">
        <v>17</v>
      </c>
    </row>
    <row r="282" ht="27" customHeight="1" spans="1:10">
      <c r="A282" s="15" t="s">
        <v>877</v>
      </c>
      <c r="B282" s="15" t="s">
        <v>1198</v>
      </c>
      <c r="C282" s="6" t="s">
        <v>1215</v>
      </c>
      <c r="D282" s="56"/>
      <c r="E282" s="56"/>
      <c r="F282" s="15" t="s">
        <v>1232</v>
      </c>
      <c r="G282" s="15" t="s">
        <v>43</v>
      </c>
      <c r="H282" s="15">
        <v>6</v>
      </c>
      <c r="I282" s="15" t="s">
        <v>31</v>
      </c>
      <c r="J282" s="6" t="s">
        <v>17</v>
      </c>
    </row>
    <row r="283" ht="27" customHeight="1" spans="1:10">
      <c r="A283" s="15" t="s">
        <v>877</v>
      </c>
      <c r="B283" s="15" t="s">
        <v>1198</v>
      </c>
      <c r="C283" s="6" t="s">
        <v>1215</v>
      </c>
      <c r="D283" s="56"/>
      <c r="E283" s="56"/>
      <c r="F283" s="15" t="s">
        <v>1233</v>
      </c>
      <c r="G283" s="15" t="s">
        <v>43</v>
      </c>
      <c r="H283" s="15">
        <v>6</v>
      </c>
      <c r="I283" s="15" t="s">
        <v>31</v>
      </c>
      <c r="J283" s="6" t="s">
        <v>17</v>
      </c>
    </row>
    <row r="284" ht="27" customHeight="1" spans="1:10">
      <c r="A284" s="15" t="s">
        <v>877</v>
      </c>
      <c r="B284" s="15" t="s">
        <v>1198</v>
      </c>
      <c r="C284" s="6" t="s">
        <v>1215</v>
      </c>
      <c r="D284" s="56"/>
      <c r="E284" s="56"/>
      <c r="F284" s="15" t="s">
        <v>1234</v>
      </c>
      <c r="G284" s="15" t="s">
        <v>59</v>
      </c>
      <c r="H284" s="15">
        <v>6</v>
      </c>
      <c r="I284" s="15" t="s">
        <v>31</v>
      </c>
      <c r="J284" s="6" t="s">
        <v>17</v>
      </c>
    </row>
    <row r="285" ht="27" customHeight="1" spans="1:10">
      <c r="A285" s="15" t="s">
        <v>877</v>
      </c>
      <c r="B285" s="15" t="s">
        <v>1198</v>
      </c>
      <c r="C285" s="6" t="s">
        <v>1215</v>
      </c>
      <c r="D285" s="56"/>
      <c r="E285" s="56"/>
      <c r="F285" s="15" t="s">
        <v>1235</v>
      </c>
      <c r="G285" s="15" t="s">
        <v>150</v>
      </c>
      <c r="H285" s="15">
        <v>6</v>
      </c>
      <c r="I285" s="15" t="s">
        <v>31</v>
      </c>
      <c r="J285" s="6" t="s">
        <v>17</v>
      </c>
    </row>
    <row r="286" ht="27" customHeight="1" spans="1:10">
      <c r="A286" s="15" t="s">
        <v>877</v>
      </c>
      <c r="B286" s="15" t="s">
        <v>1198</v>
      </c>
      <c r="C286" s="6" t="s">
        <v>1215</v>
      </c>
      <c r="D286" s="25"/>
      <c r="E286" s="25"/>
      <c r="F286" s="15" t="s">
        <v>1230</v>
      </c>
      <c r="G286" s="15" t="s">
        <v>15</v>
      </c>
      <c r="H286" s="15">
        <v>6</v>
      </c>
      <c r="I286" s="15" t="s">
        <v>16</v>
      </c>
      <c r="J286" s="6" t="s">
        <v>17</v>
      </c>
    </row>
    <row r="287" ht="27" customHeight="1" spans="1:10">
      <c r="A287" s="15" t="s">
        <v>877</v>
      </c>
      <c r="B287" s="15" t="s">
        <v>1198</v>
      </c>
      <c r="C287" s="128" t="s">
        <v>1236</v>
      </c>
      <c r="D287" s="56" t="s">
        <v>13</v>
      </c>
      <c r="E287" s="164" t="s">
        <v>1237</v>
      </c>
      <c r="F287" s="110" t="s">
        <v>1237</v>
      </c>
      <c r="G287" s="50" t="s">
        <v>15</v>
      </c>
      <c r="H287" s="15">
        <v>2</v>
      </c>
      <c r="I287" s="6" t="s">
        <v>16</v>
      </c>
      <c r="J287" s="6" t="s">
        <v>17</v>
      </c>
    </row>
    <row r="288" ht="27" customHeight="1" spans="1:10">
      <c r="A288" s="15" t="s">
        <v>877</v>
      </c>
      <c r="B288" s="15" t="s">
        <v>1198</v>
      </c>
      <c r="C288" s="130"/>
      <c r="D288" s="25"/>
      <c r="E288" s="146"/>
      <c r="F288" s="110" t="s">
        <v>1238</v>
      </c>
      <c r="H288" s="15">
        <v>2</v>
      </c>
      <c r="I288" s="6" t="s">
        <v>31</v>
      </c>
      <c r="J288" s="6" t="s">
        <v>17</v>
      </c>
    </row>
    <row r="289" ht="27" customHeight="1" spans="1:10">
      <c r="A289" s="90" t="s">
        <v>38</v>
      </c>
      <c r="B289" s="90"/>
      <c r="C289" s="39"/>
      <c r="D289" s="90"/>
      <c r="E289" s="90">
        <f>COUNTIF(D255:D288,"Y")</f>
        <v>10</v>
      </c>
      <c r="F289" s="90"/>
      <c r="G289" s="90"/>
      <c r="H289" s="90">
        <f>COUNT(H255:H288)</f>
        <v>34</v>
      </c>
      <c r="I289" s="90"/>
      <c r="J289" s="90">
        <f>COUNTIF(I255:I288,"是")</f>
        <v>10</v>
      </c>
    </row>
    <row r="290" ht="27" customHeight="1" spans="1:10">
      <c r="A290" s="6" t="s">
        <v>877</v>
      </c>
      <c r="B290" s="38" t="s">
        <v>1239</v>
      </c>
      <c r="C290" s="181" t="s">
        <v>1240</v>
      </c>
      <c r="D290" s="41" t="s">
        <v>13</v>
      </c>
      <c r="E290" s="181" t="s">
        <v>1241</v>
      </c>
      <c r="F290" s="182" t="s">
        <v>1241</v>
      </c>
      <c r="G290" s="182" t="s">
        <v>15</v>
      </c>
      <c r="H290" s="38">
        <v>2</v>
      </c>
      <c r="I290" s="38" t="s">
        <v>16</v>
      </c>
      <c r="J290" s="15" t="s">
        <v>17</v>
      </c>
    </row>
    <row r="291" ht="27" customHeight="1" spans="1:10">
      <c r="A291" s="6" t="s">
        <v>877</v>
      </c>
      <c r="B291" s="38" t="s">
        <v>1239</v>
      </c>
      <c r="C291" s="184"/>
      <c r="D291" s="42"/>
      <c r="E291" s="184"/>
      <c r="F291" s="184" t="s">
        <v>1242</v>
      </c>
      <c r="G291" s="185"/>
      <c r="H291" s="38">
        <v>2</v>
      </c>
      <c r="I291" s="38" t="s">
        <v>31</v>
      </c>
      <c r="J291" s="15" t="s">
        <v>17</v>
      </c>
    </row>
    <row r="292" ht="27" customHeight="1" spans="1:10">
      <c r="A292" s="6" t="s">
        <v>877</v>
      </c>
      <c r="B292" s="38" t="s">
        <v>1239</v>
      </c>
      <c r="C292" s="129" t="s">
        <v>1243</v>
      </c>
      <c r="D292" s="129" t="s">
        <v>13</v>
      </c>
      <c r="E292" s="129" t="s">
        <v>1244</v>
      </c>
      <c r="F292" s="110" t="s">
        <v>1244</v>
      </c>
      <c r="G292" s="186" t="s">
        <v>15</v>
      </c>
      <c r="H292" s="38">
        <v>5</v>
      </c>
      <c r="I292" s="38" t="s">
        <v>16</v>
      </c>
      <c r="J292" s="15" t="s">
        <v>17</v>
      </c>
    </row>
    <row r="293" ht="27" customHeight="1" spans="1:10">
      <c r="A293" s="6" t="s">
        <v>877</v>
      </c>
      <c r="B293" s="38" t="s">
        <v>1239</v>
      </c>
      <c r="C293" s="129"/>
      <c r="D293" s="129"/>
      <c r="E293" s="129"/>
      <c r="F293" s="110" t="s">
        <v>301</v>
      </c>
      <c r="G293" s="186" t="s">
        <v>184</v>
      </c>
      <c r="H293" s="38">
        <v>5</v>
      </c>
      <c r="I293" s="38" t="s">
        <v>16</v>
      </c>
      <c r="J293" s="15" t="s">
        <v>17</v>
      </c>
    </row>
    <row r="294" ht="27" customHeight="1" spans="1:10">
      <c r="A294" s="6" t="s">
        <v>877</v>
      </c>
      <c r="B294" s="38" t="s">
        <v>1239</v>
      </c>
      <c r="C294" s="129"/>
      <c r="D294" s="129"/>
      <c r="E294" s="129"/>
      <c r="F294" s="110" t="s">
        <v>1245</v>
      </c>
      <c r="G294" s="186" t="s">
        <v>351</v>
      </c>
      <c r="H294" s="38">
        <v>5</v>
      </c>
      <c r="I294" s="38" t="s">
        <v>16</v>
      </c>
      <c r="J294" s="15" t="s">
        <v>17</v>
      </c>
    </row>
    <row r="295" ht="27" customHeight="1" spans="1:10">
      <c r="A295" s="6" t="s">
        <v>877</v>
      </c>
      <c r="B295" s="38" t="s">
        <v>1239</v>
      </c>
      <c r="C295" s="129"/>
      <c r="D295" s="129"/>
      <c r="E295" s="129"/>
      <c r="F295" s="33" t="s">
        <v>1246</v>
      </c>
      <c r="G295" s="186" t="s">
        <v>197</v>
      </c>
      <c r="H295" s="38">
        <v>5</v>
      </c>
      <c r="I295" s="38" t="s">
        <v>31</v>
      </c>
      <c r="J295" s="15" t="s">
        <v>17</v>
      </c>
    </row>
    <row r="296" ht="27" customHeight="1" spans="1:10">
      <c r="A296" s="6" t="s">
        <v>877</v>
      </c>
      <c r="B296" s="38" t="s">
        <v>1239</v>
      </c>
      <c r="C296" s="130"/>
      <c r="D296" s="130"/>
      <c r="E296" s="130"/>
      <c r="F296" s="33" t="s">
        <v>1247</v>
      </c>
      <c r="G296" s="186" t="s">
        <v>195</v>
      </c>
      <c r="H296" s="38">
        <v>5</v>
      </c>
      <c r="I296" s="38" t="s">
        <v>31</v>
      </c>
      <c r="J296" s="15" t="s">
        <v>17</v>
      </c>
    </row>
    <row r="297" ht="27" customHeight="1" spans="1:10">
      <c r="A297" s="15" t="s">
        <v>877</v>
      </c>
      <c r="B297" s="15" t="s">
        <v>1239</v>
      </c>
      <c r="C297" s="6" t="s">
        <v>1248</v>
      </c>
      <c r="D297" s="22" t="s">
        <v>13</v>
      </c>
      <c r="E297" s="16" t="s">
        <v>1249</v>
      </c>
      <c r="F297" s="15" t="s">
        <v>1250</v>
      </c>
      <c r="G297" s="15" t="s">
        <v>159</v>
      </c>
      <c r="H297" s="15">
        <v>4</v>
      </c>
      <c r="I297" s="15" t="s">
        <v>31</v>
      </c>
      <c r="J297" s="6" t="s">
        <v>17</v>
      </c>
    </row>
    <row r="298" ht="27" customHeight="1" spans="1:10">
      <c r="A298" s="15" t="s">
        <v>877</v>
      </c>
      <c r="B298" s="15" t="s">
        <v>1239</v>
      </c>
      <c r="C298" s="6" t="s">
        <v>1248</v>
      </c>
      <c r="D298" s="56"/>
      <c r="E298" s="56"/>
      <c r="F298" s="15" t="s">
        <v>1251</v>
      </c>
      <c r="G298" s="15" t="s">
        <v>59</v>
      </c>
      <c r="H298" s="15">
        <v>4</v>
      </c>
      <c r="I298" s="15" t="s">
        <v>31</v>
      </c>
      <c r="J298" s="6" t="s">
        <v>17</v>
      </c>
    </row>
    <row r="299" ht="27" customHeight="1" spans="1:10">
      <c r="A299" s="15" t="s">
        <v>877</v>
      </c>
      <c r="B299" s="15" t="s">
        <v>1239</v>
      </c>
      <c r="C299" s="6" t="s">
        <v>1248</v>
      </c>
      <c r="D299" s="56"/>
      <c r="E299" s="56"/>
      <c r="F299" s="15" t="s">
        <v>1252</v>
      </c>
      <c r="G299" s="15" t="s">
        <v>150</v>
      </c>
      <c r="H299" s="15">
        <v>4</v>
      </c>
      <c r="I299" s="15" t="s">
        <v>31</v>
      </c>
      <c r="J299" s="6" t="s">
        <v>17</v>
      </c>
    </row>
    <row r="300" ht="27" customHeight="1" spans="1:10">
      <c r="A300" s="15" t="s">
        <v>877</v>
      </c>
      <c r="B300" s="15" t="s">
        <v>1239</v>
      </c>
      <c r="C300" s="6" t="s">
        <v>1248</v>
      </c>
      <c r="D300" s="25"/>
      <c r="E300" s="25"/>
      <c r="F300" s="15" t="s">
        <v>1249</v>
      </c>
      <c r="G300" s="15" t="s">
        <v>15</v>
      </c>
      <c r="H300" s="15">
        <v>4</v>
      </c>
      <c r="I300" s="15" t="s">
        <v>16</v>
      </c>
      <c r="J300" s="6" t="s">
        <v>17</v>
      </c>
    </row>
    <row r="301" ht="27" customHeight="1" spans="1:10">
      <c r="A301" s="15" t="s">
        <v>877</v>
      </c>
      <c r="B301" s="15" t="s">
        <v>1239</v>
      </c>
      <c r="C301" s="6" t="s">
        <v>1240</v>
      </c>
      <c r="D301" s="22" t="s">
        <v>13</v>
      </c>
      <c r="E301" s="22" t="s">
        <v>1253</v>
      </c>
      <c r="F301" s="15" t="s">
        <v>1254</v>
      </c>
      <c r="G301" s="15" t="s">
        <v>59</v>
      </c>
      <c r="H301" s="15">
        <v>2</v>
      </c>
      <c r="I301" s="15" t="s">
        <v>31</v>
      </c>
      <c r="J301" s="6" t="s">
        <v>17</v>
      </c>
    </row>
    <row r="302" ht="27" customHeight="1" spans="1:10">
      <c r="A302" s="15" t="s">
        <v>877</v>
      </c>
      <c r="B302" s="15" t="s">
        <v>1239</v>
      </c>
      <c r="C302" s="6" t="s">
        <v>1240</v>
      </c>
      <c r="D302" s="25"/>
      <c r="E302" s="25"/>
      <c r="F302" s="15" t="s">
        <v>1253</v>
      </c>
      <c r="G302" s="15" t="s">
        <v>15</v>
      </c>
      <c r="H302" s="15">
        <v>2</v>
      </c>
      <c r="I302" s="15" t="s">
        <v>16</v>
      </c>
      <c r="J302" s="6" t="s">
        <v>17</v>
      </c>
    </row>
    <row r="303" ht="27" customHeight="1" spans="1:10">
      <c r="A303" s="15" t="s">
        <v>877</v>
      </c>
      <c r="B303" s="15" t="s">
        <v>1239</v>
      </c>
      <c r="C303" s="6" t="s">
        <v>1255</v>
      </c>
      <c r="D303" s="22" t="s">
        <v>13</v>
      </c>
      <c r="E303" s="22" t="s">
        <v>1256</v>
      </c>
      <c r="F303" s="15" t="s">
        <v>1257</v>
      </c>
      <c r="G303" s="15" t="s">
        <v>251</v>
      </c>
      <c r="H303" s="15">
        <v>2</v>
      </c>
      <c r="I303" s="15" t="s">
        <v>31</v>
      </c>
      <c r="J303" s="6" t="s">
        <v>17</v>
      </c>
    </row>
    <row r="304" ht="27" customHeight="1" spans="1:10">
      <c r="A304" s="15" t="s">
        <v>877</v>
      </c>
      <c r="B304" s="15" t="s">
        <v>1239</v>
      </c>
      <c r="C304" s="6" t="s">
        <v>1255</v>
      </c>
      <c r="D304" s="25"/>
      <c r="E304" s="25"/>
      <c r="F304" s="15" t="s">
        <v>1256</v>
      </c>
      <c r="G304" s="15" t="s">
        <v>15</v>
      </c>
      <c r="H304" s="15">
        <v>2</v>
      </c>
      <c r="I304" s="15" t="s">
        <v>16</v>
      </c>
      <c r="J304" s="6" t="s">
        <v>17</v>
      </c>
    </row>
    <row r="305" ht="27" customHeight="1" spans="1:10">
      <c r="A305" s="15" t="s">
        <v>877</v>
      </c>
      <c r="B305" s="15" t="s">
        <v>1239</v>
      </c>
      <c r="C305" s="6" t="s">
        <v>1243</v>
      </c>
      <c r="D305" s="22" t="s">
        <v>13</v>
      </c>
      <c r="E305" s="22" t="s">
        <v>1258</v>
      </c>
      <c r="F305" s="15" t="s">
        <v>1259</v>
      </c>
      <c r="G305" s="15" t="s">
        <v>150</v>
      </c>
      <c r="H305" s="15">
        <v>2</v>
      </c>
      <c r="I305" s="15" t="s">
        <v>31</v>
      </c>
      <c r="J305" s="6" t="s">
        <v>17</v>
      </c>
    </row>
    <row r="306" ht="27" customHeight="1" spans="1:10">
      <c r="A306" s="15" t="s">
        <v>877</v>
      </c>
      <c r="B306" s="15" t="s">
        <v>1239</v>
      </c>
      <c r="C306" s="6" t="s">
        <v>1243</v>
      </c>
      <c r="D306" s="25"/>
      <c r="E306" s="25"/>
      <c r="F306" s="15" t="s">
        <v>1258</v>
      </c>
      <c r="G306" s="15" t="s">
        <v>15</v>
      </c>
      <c r="H306" s="15">
        <v>2</v>
      </c>
      <c r="I306" s="15" t="s">
        <v>16</v>
      </c>
      <c r="J306" s="6" t="s">
        <v>17</v>
      </c>
    </row>
    <row r="307" ht="27" customHeight="1" spans="1:10">
      <c r="A307" s="15" t="s">
        <v>877</v>
      </c>
      <c r="B307" s="15" t="s">
        <v>1239</v>
      </c>
      <c r="C307" s="6" t="s">
        <v>1248</v>
      </c>
      <c r="D307" s="22" t="s">
        <v>13</v>
      </c>
      <c r="E307" s="22" t="s">
        <v>1260</v>
      </c>
      <c r="F307" s="15" t="s">
        <v>1261</v>
      </c>
      <c r="G307" s="15" t="s">
        <v>150</v>
      </c>
      <c r="H307" s="15">
        <v>2</v>
      </c>
      <c r="I307" s="15" t="s">
        <v>31</v>
      </c>
      <c r="J307" s="6" t="s">
        <v>17</v>
      </c>
    </row>
    <row r="308" ht="27" customHeight="1" spans="1:10">
      <c r="A308" s="15" t="s">
        <v>877</v>
      </c>
      <c r="B308" s="15" t="s">
        <v>1239</v>
      </c>
      <c r="C308" s="6" t="s">
        <v>1248</v>
      </c>
      <c r="D308" s="25"/>
      <c r="E308" s="25"/>
      <c r="F308" s="15" t="s">
        <v>1260</v>
      </c>
      <c r="G308" s="15" t="s">
        <v>15</v>
      </c>
      <c r="H308" s="15">
        <v>2</v>
      </c>
      <c r="I308" s="15" t="s">
        <v>16</v>
      </c>
      <c r="J308" s="6" t="s">
        <v>17</v>
      </c>
    </row>
    <row r="309" ht="27" customHeight="1" spans="1:10">
      <c r="A309" s="15" t="s">
        <v>877</v>
      </c>
      <c r="B309" s="15" t="s">
        <v>1239</v>
      </c>
      <c r="C309" s="6" t="s">
        <v>1262</v>
      </c>
      <c r="D309" s="22" t="s">
        <v>13</v>
      </c>
      <c r="E309" s="22" t="s">
        <v>1263</v>
      </c>
      <c r="F309" s="15" t="s">
        <v>1264</v>
      </c>
      <c r="G309" s="15" t="s">
        <v>43</v>
      </c>
      <c r="H309" s="15">
        <v>2</v>
      </c>
      <c r="I309" s="15" t="s">
        <v>31</v>
      </c>
      <c r="J309" s="6" t="s">
        <v>17</v>
      </c>
    </row>
    <row r="310" ht="27" customHeight="1" spans="1:10">
      <c r="A310" s="15" t="s">
        <v>877</v>
      </c>
      <c r="B310" s="15" t="s">
        <v>1239</v>
      </c>
      <c r="C310" s="6" t="s">
        <v>1262</v>
      </c>
      <c r="D310" s="25"/>
      <c r="E310" s="25"/>
      <c r="F310" s="15" t="s">
        <v>1263</v>
      </c>
      <c r="G310" s="15" t="s">
        <v>15</v>
      </c>
      <c r="H310" s="15">
        <v>2</v>
      </c>
      <c r="I310" s="15" t="s">
        <v>16</v>
      </c>
      <c r="J310" s="6" t="s">
        <v>17</v>
      </c>
    </row>
    <row r="311" ht="27" customHeight="1" spans="1:10">
      <c r="A311" s="15" t="s">
        <v>877</v>
      </c>
      <c r="B311" s="15" t="s">
        <v>1239</v>
      </c>
      <c r="C311" s="6" t="s">
        <v>1265</v>
      </c>
      <c r="D311" s="22" t="s">
        <v>13</v>
      </c>
      <c r="E311" s="22" t="s">
        <v>1266</v>
      </c>
      <c r="F311" s="15" t="s">
        <v>1267</v>
      </c>
      <c r="G311" s="15" t="s">
        <v>150</v>
      </c>
      <c r="H311" s="15">
        <v>5</v>
      </c>
      <c r="I311" s="15" t="s">
        <v>31</v>
      </c>
      <c r="J311" s="6" t="s">
        <v>17</v>
      </c>
    </row>
    <row r="312" ht="27" customHeight="1" spans="1:10">
      <c r="A312" s="15" t="s">
        <v>877</v>
      </c>
      <c r="B312" s="15" t="s">
        <v>1239</v>
      </c>
      <c r="C312" s="6" t="s">
        <v>1265</v>
      </c>
      <c r="D312" s="56"/>
      <c r="E312" s="56"/>
      <c r="F312" s="15" t="s">
        <v>1268</v>
      </c>
      <c r="G312" s="15" t="s">
        <v>59</v>
      </c>
      <c r="H312" s="15">
        <v>5</v>
      </c>
      <c r="I312" s="15" t="s">
        <v>31</v>
      </c>
      <c r="J312" s="6" t="s">
        <v>17</v>
      </c>
    </row>
    <row r="313" ht="27" customHeight="1" spans="1:10">
      <c r="A313" s="15" t="s">
        <v>877</v>
      </c>
      <c r="B313" s="15" t="s">
        <v>1239</v>
      </c>
      <c r="C313" s="6" t="s">
        <v>1265</v>
      </c>
      <c r="D313" s="56"/>
      <c r="E313" s="56"/>
      <c r="F313" s="15" t="s">
        <v>1269</v>
      </c>
      <c r="G313" s="15" t="s">
        <v>161</v>
      </c>
      <c r="H313" s="15">
        <v>5</v>
      </c>
      <c r="I313" s="15" t="s">
        <v>31</v>
      </c>
      <c r="J313" s="6" t="s">
        <v>17</v>
      </c>
    </row>
    <row r="314" ht="27" customHeight="1" spans="1:10">
      <c r="A314" s="15" t="s">
        <v>877</v>
      </c>
      <c r="B314" s="15" t="s">
        <v>1239</v>
      </c>
      <c r="C314" s="6" t="s">
        <v>1265</v>
      </c>
      <c r="D314" s="56"/>
      <c r="E314" s="56"/>
      <c r="F314" s="15" t="s">
        <v>1270</v>
      </c>
      <c r="G314" s="15" t="s">
        <v>150</v>
      </c>
      <c r="H314" s="15">
        <v>5</v>
      </c>
      <c r="I314" s="15" t="s">
        <v>31</v>
      </c>
      <c r="J314" s="6" t="s">
        <v>17</v>
      </c>
    </row>
    <row r="315" ht="27" customHeight="1" spans="1:10">
      <c r="A315" s="15" t="s">
        <v>877</v>
      </c>
      <c r="B315" s="15" t="s">
        <v>1239</v>
      </c>
      <c r="C315" s="6" t="s">
        <v>1265</v>
      </c>
      <c r="D315" s="25"/>
      <c r="E315" s="25"/>
      <c r="F315" s="15" t="s">
        <v>1266</v>
      </c>
      <c r="G315" s="15" t="s">
        <v>15</v>
      </c>
      <c r="H315" s="15">
        <v>5</v>
      </c>
      <c r="I315" s="15" t="s">
        <v>16</v>
      </c>
      <c r="J315" s="6" t="s">
        <v>17</v>
      </c>
    </row>
    <row r="316" ht="27" customHeight="1" spans="1:10">
      <c r="A316" s="15" t="s">
        <v>877</v>
      </c>
      <c r="B316" s="15" t="s">
        <v>1239</v>
      </c>
      <c r="C316" s="6" t="s">
        <v>1271</v>
      </c>
      <c r="D316" s="22" t="s">
        <v>13</v>
      </c>
      <c r="E316" s="22" t="s">
        <v>1272</v>
      </c>
      <c r="F316" s="15" t="s">
        <v>1273</v>
      </c>
      <c r="G316" s="15" t="s">
        <v>43</v>
      </c>
      <c r="H316" s="15">
        <v>5</v>
      </c>
      <c r="I316" s="15" t="s">
        <v>31</v>
      </c>
      <c r="J316" s="6" t="s">
        <v>17</v>
      </c>
    </row>
    <row r="317" ht="27" customHeight="1" spans="1:10">
      <c r="A317" s="15" t="s">
        <v>877</v>
      </c>
      <c r="B317" s="15" t="s">
        <v>1239</v>
      </c>
      <c r="C317" s="6" t="s">
        <v>1271</v>
      </c>
      <c r="D317" s="56"/>
      <c r="E317" s="56"/>
      <c r="F317" s="15" t="s">
        <v>1274</v>
      </c>
      <c r="G317" s="15" t="s">
        <v>43</v>
      </c>
      <c r="H317" s="15">
        <v>5</v>
      </c>
      <c r="I317" s="15" t="s">
        <v>31</v>
      </c>
      <c r="J317" s="6" t="s">
        <v>17</v>
      </c>
    </row>
    <row r="318" ht="27" customHeight="1" spans="1:10">
      <c r="A318" s="15" t="s">
        <v>877</v>
      </c>
      <c r="B318" s="15" t="s">
        <v>1239</v>
      </c>
      <c r="C318" s="6" t="s">
        <v>1271</v>
      </c>
      <c r="D318" s="56"/>
      <c r="E318" s="56"/>
      <c r="F318" s="15" t="s">
        <v>1275</v>
      </c>
      <c r="G318" s="15" t="s">
        <v>59</v>
      </c>
      <c r="H318" s="15">
        <v>5</v>
      </c>
      <c r="I318" s="15" t="s">
        <v>31</v>
      </c>
      <c r="J318" s="6" t="s">
        <v>17</v>
      </c>
    </row>
    <row r="319" ht="27" customHeight="1" spans="1:10">
      <c r="A319" s="15" t="s">
        <v>877</v>
      </c>
      <c r="B319" s="15" t="s">
        <v>1239</v>
      </c>
      <c r="C319" s="6" t="s">
        <v>1271</v>
      </c>
      <c r="D319" s="56"/>
      <c r="E319" s="56"/>
      <c r="F319" s="15" t="s">
        <v>1276</v>
      </c>
      <c r="G319" s="15" t="s">
        <v>150</v>
      </c>
      <c r="H319" s="15">
        <v>5</v>
      </c>
      <c r="I319" s="15" t="s">
        <v>31</v>
      </c>
      <c r="J319" s="6" t="s">
        <v>17</v>
      </c>
    </row>
    <row r="320" ht="27" customHeight="1" spans="1:10">
      <c r="A320" s="15" t="s">
        <v>877</v>
      </c>
      <c r="B320" s="15" t="s">
        <v>1239</v>
      </c>
      <c r="C320" s="6" t="s">
        <v>1271</v>
      </c>
      <c r="D320" s="25"/>
      <c r="E320" s="25"/>
      <c r="F320" s="15" t="s">
        <v>1272</v>
      </c>
      <c r="G320" s="15" t="s">
        <v>15</v>
      </c>
      <c r="H320" s="15">
        <v>5</v>
      </c>
      <c r="I320" s="15" t="s">
        <v>16</v>
      </c>
      <c r="J320" s="6" t="s">
        <v>17</v>
      </c>
    </row>
    <row r="321" ht="27" customHeight="1" spans="1:10">
      <c r="A321" s="15" t="s">
        <v>877</v>
      </c>
      <c r="B321" s="15" t="s">
        <v>1239</v>
      </c>
      <c r="C321" s="6" t="s">
        <v>1248</v>
      </c>
      <c r="D321" s="22" t="s">
        <v>13</v>
      </c>
      <c r="E321" s="22" t="s">
        <v>1277</v>
      </c>
      <c r="F321" s="15" t="s">
        <v>1278</v>
      </c>
      <c r="G321" s="15" t="s">
        <v>963</v>
      </c>
      <c r="H321" s="15">
        <v>3</v>
      </c>
      <c r="I321" s="15" t="s">
        <v>31</v>
      </c>
      <c r="J321" s="6" t="s">
        <v>17</v>
      </c>
    </row>
    <row r="322" ht="27" customHeight="1" spans="1:10">
      <c r="A322" s="15" t="s">
        <v>877</v>
      </c>
      <c r="B322" s="15" t="s">
        <v>1239</v>
      </c>
      <c r="C322" s="6" t="s">
        <v>1248</v>
      </c>
      <c r="D322" s="56"/>
      <c r="E322" s="56"/>
      <c r="F322" s="15" t="s">
        <v>1279</v>
      </c>
      <c r="G322" s="15" t="s">
        <v>251</v>
      </c>
      <c r="H322" s="15">
        <v>3</v>
      </c>
      <c r="I322" s="15" t="s">
        <v>31</v>
      </c>
      <c r="J322" s="6" t="s">
        <v>17</v>
      </c>
    </row>
    <row r="323" ht="27" customHeight="1" spans="1:10">
      <c r="A323" s="15" t="s">
        <v>877</v>
      </c>
      <c r="B323" s="15" t="s">
        <v>1239</v>
      </c>
      <c r="C323" s="6" t="s">
        <v>1248</v>
      </c>
      <c r="D323" s="25"/>
      <c r="E323" s="25"/>
      <c r="F323" s="15" t="s">
        <v>1277</v>
      </c>
      <c r="G323" s="15" t="s">
        <v>15</v>
      </c>
      <c r="H323" s="15">
        <v>3</v>
      </c>
      <c r="I323" s="15" t="s">
        <v>16</v>
      </c>
      <c r="J323" s="6" t="s">
        <v>17</v>
      </c>
    </row>
    <row r="324" ht="27" customHeight="1" spans="1:10">
      <c r="A324" s="15" t="s">
        <v>877</v>
      </c>
      <c r="B324" s="15" t="s">
        <v>1239</v>
      </c>
      <c r="C324" s="6" t="s">
        <v>1265</v>
      </c>
      <c r="D324" s="22" t="s">
        <v>13</v>
      </c>
      <c r="E324" s="22" t="s">
        <v>1280</v>
      </c>
      <c r="F324" s="15" t="s">
        <v>1281</v>
      </c>
      <c r="G324" s="15" t="s">
        <v>251</v>
      </c>
      <c r="H324" s="15">
        <v>6</v>
      </c>
      <c r="I324" s="15" t="s">
        <v>31</v>
      </c>
      <c r="J324" s="6" t="s">
        <v>17</v>
      </c>
    </row>
    <row r="325" ht="27" customHeight="1" spans="1:10">
      <c r="A325" s="15" t="s">
        <v>877</v>
      </c>
      <c r="B325" s="15" t="s">
        <v>1239</v>
      </c>
      <c r="C325" s="6" t="s">
        <v>1265</v>
      </c>
      <c r="D325" s="56"/>
      <c r="E325" s="56"/>
      <c r="F325" s="15" t="s">
        <v>1282</v>
      </c>
      <c r="G325" s="15" t="s">
        <v>963</v>
      </c>
      <c r="H325" s="15">
        <v>6</v>
      </c>
      <c r="I325" s="15" t="s">
        <v>31</v>
      </c>
      <c r="J325" s="6" t="s">
        <v>17</v>
      </c>
    </row>
    <row r="326" ht="27" customHeight="1" spans="1:10">
      <c r="A326" s="15" t="s">
        <v>877</v>
      </c>
      <c r="B326" s="15" t="s">
        <v>1239</v>
      </c>
      <c r="C326" s="6" t="s">
        <v>1265</v>
      </c>
      <c r="D326" s="56"/>
      <c r="E326" s="56"/>
      <c r="F326" s="15" t="s">
        <v>1283</v>
      </c>
      <c r="G326" s="15" t="s">
        <v>161</v>
      </c>
      <c r="H326" s="15">
        <v>6</v>
      </c>
      <c r="I326" s="15" t="s">
        <v>31</v>
      </c>
      <c r="J326" s="6" t="s">
        <v>17</v>
      </c>
    </row>
    <row r="327" ht="27" customHeight="1" spans="1:10">
      <c r="A327" s="15" t="s">
        <v>877</v>
      </c>
      <c r="B327" s="15" t="s">
        <v>1239</v>
      </c>
      <c r="C327" s="6" t="s">
        <v>1265</v>
      </c>
      <c r="D327" s="56"/>
      <c r="E327" s="56"/>
      <c r="F327" s="15" t="s">
        <v>1284</v>
      </c>
      <c r="G327" s="15" t="s">
        <v>161</v>
      </c>
      <c r="H327" s="15">
        <v>6</v>
      </c>
      <c r="I327" s="15" t="s">
        <v>31</v>
      </c>
      <c r="J327" s="6" t="s">
        <v>17</v>
      </c>
    </row>
    <row r="328" ht="27" customHeight="1" spans="1:10">
      <c r="A328" s="15" t="s">
        <v>877</v>
      </c>
      <c r="B328" s="15" t="s">
        <v>1239</v>
      </c>
      <c r="C328" s="6" t="s">
        <v>1265</v>
      </c>
      <c r="D328" s="56"/>
      <c r="E328" s="56"/>
      <c r="F328" s="15" t="s">
        <v>1280</v>
      </c>
      <c r="G328" s="15" t="s">
        <v>15</v>
      </c>
      <c r="H328" s="15">
        <v>6</v>
      </c>
      <c r="I328" s="15" t="s">
        <v>16</v>
      </c>
      <c r="J328" s="6" t="s">
        <v>17</v>
      </c>
    </row>
    <row r="329" ht="27" customHeight="1" spans="1:10">
      <c r="A329" s="15" t="s">
        <v>877</v>
      </c>
      <c r="B329" s="15" t="s">
        <v>1239</v>
      </c>
      <c r="C329" s="6" t="s">
        <v>1265</v>
      </c>
      <c r="D329" s="25"/>
      <c r="E329" s="25"/>
      <c r="F329" s="15" t="s">
        <v>1285</v>
      </c>
      <c r="G329" s="15" t="s">
        <v>59</v>
      </c>
      <c r="H329" s="15">
        <v>6</v>
      </c>
      <c r="I329" s="15" t="s">
        <v>16</v>
      </c>
      <c r="J329" s="6" t="s">
        <v>17</v>
      </c>
    </row>
    <row r="330" ht="27" customHeight="1" spans="1:10">
      <c r="A330" s="15" t="s">
        <v>877</v>
      </c>
      <c r="B330" s="15" t="s">
        <v>1239</v>
      </c>
      <c r="C330" s="6" t="s">
        <v>1265</v>
      </c>
      <c r="D330" s="21" t="s">
        <v>13</v>
      </c>
      <c r="E330" s="21" t="s">
        <v>1286</v>
      </c>
      <c r="F330" s="8" t="s">
        <v>1287</v>
      </c>
      <c r="G330" s="8" t="s">
        <v>15</v>
      </c>
      <c r="H330" s="8">
        <v>3</v>
      </c>
      <c r="I330" s="15" t="s">
        <v>16</v>
      </c>
      <c r="J330" s="6" t="s">
        <v>17</v>
      </c>
    </row>
    <row r="331" ht="27" customHeight="1" spans="1:10">
      <c r="A331" s="15" t="s">
        <v>877</v>
      </c>
      <c r="B331" s="15" t="s">
        <v>1239</v>
      </c>
      <c r="C331" s="6" t="s">
        <v>1265</v>
      </c>
      <c r="D331" s="45"/>
      <c r="E331" s="45"/>
      <c r="F331" s="8" t="s">
        <v>1288</v>
      </c>
      <c r="G331" s="8" t="s">
        <v>985</v>
      </c>
      <c r="H331" s="8">
        <v>3</v>
      </c>
      <c r="I331" s="6" t="s">
        <v>31</v>
      </c>
      <c r="J331" s="6" t="s">
        <v>17</v>
      </c>
    </row>
    <row r="332" ht="27" customHeight="1" spans="1:10">
      <c r="A332" s="15" t="s">
        <v>877</v>
      </c>
      <c r="B332" s="15" t="s">
        <v>1239</v>
      </c>
      <c r="C332" s="6" t="s">
        <v>1265</v>
      </c>
      <c r="D332" s="43"/>
      <c r="E332" s="43"/>
      <c r="F332" s="8" t="s">
        <v>1289</v>
      </c>
      <c r="G332" s="8" t="s">
        <v>972</v>
      </c>
      <c r="H332" s="8">
        <v>3</v>
      </c>
      <c r="I332" s="6" t="s">
        <v>31</v>
      </c>
      <c r="J332" s="6" t="s">
        <v>17</v>
      </c>
    </row>
    <row r="333" ht="27" customHeight="1" spans="1:10">
      <c r="A333" s="15" t="s">
        <v>877</v>
      </c>
      <c r="B333" s="15" t="s">
        <v>1239</v>
      </c>
      <c r="C333" s="48" t="s">
        <v>1240</v>
      </c>
      <c r="D333" s="73" t="s">
        <v>13</v>
      </c>
      <c r="E333" s="111" t="s">
        <v>1290</v>
      </c>
      <c r="F333" s="110" t="s">
        <v>1290</v>
      </c>
      <c r="G333" s="50" t="s">
        <v>896</v>
      </c>
      <c r="H333" s="15">
        <v>6</v>
      </c>
      <c r="I333" s="15" t="s">
        <v>16</v>
      </c>
      <c r="J333" s="6" t="s">
        <v>17</v>
      </c>
    </row>
    <row r="334" ht="27" customHeight="1" spans="1:10">
      <c r="A334" s="15" t="s">
        <v>877</v>
      </c>
      <c r="B334" s="15" t="s">
        <v>1239</v>
      </c>
      <c r="C334" s="48" t="s">
        <v>1240</v>
      </c>
      <c r="D334" s="73"/>
      <c r="E334" s="118"/>
      <c r="F334" s="110" t="s">
        <v>1291</v>
      </c>
      <c r="G334" s="50" t="s">
        <v>898</v>
      </c>
      <c r="H334" s="15">
        <v>6</v>
      </c>
      <c r="I334" s="6" t="s">
        <v>31</v>
      </c>
      <c r="J334" s="6" t="s">
        <v>17</v>
      </c>
    </row>
    <row r="335" ht="27" customHeight="1" spans="1:10">
      <c r="A335" s="15" t="s">
        <v>877</v>
      </c>
      <c r="B335" s="15" t="s">
        <v>1239</v>
      </c>
      <c r="C335" s="48" t="s">
        <v>1240</v>
      </c>
      <c r="D335" s="73"/>
      <c r="E335" s="118"/>
      <c r="F335" s="110" t="s">
        <v>1292</v>
      </c>
      <c r="G335" s="50" t="s">
        <v>1293</v>
      </c>
      <c r="H335" s="15">
        <v>6</v>
      </c>
      <c r="I335" s="6" t="s">
        <v>31</v>
      </c>
      <c r="J335" s="6" t="s">
        <v>17</v>
      </c>
    </row>
    <row r="336" ht="27" customHeight="1" spans="1:10">
      <c r="A336" s="15" t="s">
        <v>877</v>
      </c>
      <c r="B336" s="15" t="s">
        <v>1239</v>
      </c>
      <c r="C336" s="48" t="s">
        <v>1240</v>
      </c>
      <c r="D336" s="73"/>
      <c r="E336" s="118"/>
      <c r="F336" s="110" t="s">
        <v>1294</v>
      </c>
      <c r="G336" s="50" t="s">
        <v>1295</v>
      </c>
      <c r="H336" s="15">
        <v>6</v>
      </c>
      <c r="I336" s="6" t="s">
        <v>31</v>
      </c>
      <c r="J336" s="6" t="s">
        <v>17</v>
      </c>
    </row>
    <row r="337" ht="27" customHeight="1" spans="1:10">
      <c r="A337" s="15" t="s">
        <v>877</v>
      </c>
      <c r="B337" s="15" t="s">
        <v>1239</v>
      </c>
      <c r="C337" s="48" t="s">
        <v>1240</v>
      </c>
      <c r="D337" s="73"/>
      <c r="E337" s="118"/>
      <c r="F337" s="110" t="s">
        <v>1296</v>
      </c>
      <c r="G337" s="50" t="s">
        <v>972</v>
      </c>
      <c r="H337" s="15">
        <v>6</v>
      </c>
      <c r="I337" s="6" t="s">
        <v>31</v>
      </c>
      <c r="J337" s="6" t="s">
        <v>17</v>
      </c>
    </row>
    <row r="338" ht="27" customHeight="1" spans="1:10">
      <c r="A338" s="15" t="s">
        <v>877</v>
      </c>
      <c r="B338" s="15" t="s">
        <v>1239</v>
      </c>
      <c r="C338" s="48" t="s">
        <v>1240</v>
      </c>
      <c r="D338" s="73"/>
      <c r="E338" s="119"/>
      <c r="F338" s="110" t="s">
        <v>1297</v>
      </c>
      <c r="G338" s="50" t="s">
        <v>900</v>
      </c>
      <c r="H338" s="15">
        <v>6</v>
      </c>
      <c r="I338" s="6" t="s">
        <v>31</v>
      </c>
      <c r="J338" s="6" t="s">
        <v>17</v>
      </c>
    </row>
    <row r="339" ht="27" customHeight="1" spans="1:10">
      <c r="A339" s="187" t="s">
        <v>877</v>
      </c>
      <c r="B339" s="132" t="s">
        <v>1239</v>
      </c>
      <c r="C339" s="33" t="s">
        <v>1265</v>
      </c>
      <c r="D339" s="82" t="s">
        <v>13</v>
      </c>
      <c r="E339" s="82" t="s">
        <v>1298</v>
      </c>
      <c r="F339" s="188" t="s">
        <v>1298</v>
      </c>
      <c r="G339" s="132" t="s">
        <v>15</v>
      </c>
      <c r="H339" s="73">
        <v>3</v>
      </c>
      <c r="I339" s="131" t="s">
        <v>16</v>
      </c>
      <c r="J339" s="54" t="s">
        <v>17</v>
      </c>
    </row>
    <row r="340" ht="27" customHeight="1" spans="1:10">
      <c r="A340" s="187" t="s">
        <v>877</v>
      </c>
      <c r="B340" s="132" t="s">
        <v>1239</v>
      </c>
      <c r="C340" s="33" t="s">
        <v>1265</v>
      </c>
      <c r="D340" s="83"/>
      <c r="E340" s="83"/>
      <c r="F340" s="188" t="s">
        <v>1299</v>
      </c>
      <c r="G340" s="132" t="s">
        <v>351</v>
      </c>
      <c r="H340" s="73">
        <v>3</v>
      </c>
      <c r="I340" s="131" t="s">
        <v>16</v>
      </c>
      <c r="J340" s="54" t="s">
        <v>17</v>
      </c>
    </row>
    <row r="341" ht="27" customHeight="1" spans="1:10">
      <c r="A341" s="189" t="s">
        <v>877</v>
      </c>
      <c r="B341" s="113" t="s">
        <v>1239</v>
      </c>
      <c r="C341" s="110" t="s">
        <v>1265</v>
      </c>
      <c r="D341" s="84"/>
      <c r="E341" s="84"/>
      <c r="F341" s="113" t="s">
        <v>1300</v>
      </c>
      <c r="G341" s="113" t="s">
        <v>181</v>
      </c>
      <c r="H341" s="73">
        <v>3</v>
      </c>
      <c r="I341" s="131" t="s">
        <v>31</v>
      </c>
      <c r="J341" s="54" t="s">
        <v>17</v>
      </c>
    </row>
    <row r="342" ht="27" customHeight="1" spans="1:10">
      <c r="A342" s="189" t="s">
        <v>877</v>
      </c>
      <c r="B342" s="113" t="s">
        <v>1239</v>
      </c>
      <c r="C342" s="117" t="s">
        <v>1243</v>
      </c>
      <c r="D342" s="83" t="s">
        <v>13</v>
      </c>
      <c r="E342" s="190" t="s">
        <v>1301</v>
      </c>
      <c r="F342" s="113" t="s">
        <v>1301</v>
      </c>
      <c r="G342" s="73" t="s">
        <v>896</v>
      </c>
      <c r="H342" s="73">
        <v>4</v>
      </c>
      <c r="I342" s="54" t="s">
        <v>16</v>
      </c>
      <c r="J342" s="54" t="s">
        <v>17</v>
      </c>
    </row>
    <row r="343" ht="27" customHeight="1" spans="1:10">
      <c r="A343" s="189" t="s">
        <v>877</v>
      </c>
      <c r="B343" s="113" t="s">
        <v>1239</v>
      </c>
      <c r="C343" s="117" t="s">
        <v>1243</v>
      </c>
      <c r="D343" s="83"/>
      <c r="E343" s="191"/>
      <c r="F343" s="113" t="s">
        <v>1302</v>
      </c>
      <c r="G343" s="73" t="s">
        <v>898</v>
      </c>
      <c r="H343" s="73">
        <v>4</v>
      </c>
      <c r="I343" s="54" t="s">
        <v>31</v>
      </c>
      <c r="J343" s="54" t="s">
        <v>17</v>
      </c>
    </row>
    <row r="344" ht="27" customHeight="1" spans="1:10">
      <c r="A344" s="189" t="s">
        <v>877</v>
      </c>
      <c r="B344" s="113" t="s">
        <v>1239</v>
      </c>
      <c r="C344" s="117" t="s">
        <v>1243</v>
      </c>
      <c r="D344" s="83"/>
      <c r="E344" s="191"/>
      <c r="F344" s="113" t="s">
        <v>1303</v>
      </c>
      <c r="G344" s="73" t="s">
        <v>972</v>
      </c>
      <c r="H344" s="73">
        <v>4</v>
      </c>
      <c r="I344" s="54" t="s">
        <v>31</v>
      </c>
      <c r="J344" s="54" t="s">
        <v>17</v>
      </c>
    </row>
    <row r="345" ht="27" customHeight="1" spans="1:10">
      <c r="A345" s="189" t="s">
        <v>877</v>
      </c>
      <c r="B345" s="113" t="s">
        <v>1239</v>
      </c>
      <c r="C345" s="117" t="s">
        <v>1243</v>
      </c>
      <c r="D345" s="84"/>
      <c r="E345" s="192"/>
      <c r="F345" s="113" t="s">
        <v>1304</v>
      </c>
      <c r="G345" s="73" t="s">
        <v>900</v>
      </c>
      <c r="H345" s="73">
        <v>4</v>
      </c>
      <c r="I345" s="54" t="s">
        <v>31</v>
      </c>
      <c r="J345" s="54" t="s">
        <v>17</v>
      </c>
    </row>
    <row r="346" ht="27" customHeight="1" spans="1:10">
      <c r="A346" s="90" t="s">
        <v>38</v>
      </c>
      <c r="B346" s="90"/>
      <c r="C346" s="39"/>
      <c r="D346" s="90"/>
      <c r="E346" s="90">
        <f>COUNTIF(D290:D345,"Y")</f>
        <v>16</v>
      </c>
      <c r="F346" s="90"/>
      <c r="G346" s="90"/>
      <c r="H346" s="90">
        <f>COUNT(H290:H345)</f>
        <v>56</v>
      </c>
      <c r="I346" s="90"/>
      <c r="J346" s="90">
        <f>COUNTIF(I290:I345,"是")</f>
        <v>20</v>
      </c>
    </row>
    <row r="347" ht="27" customHeight="1" spans="1:10">
      <c r="A347" s="6" t="s">
        <v>877</v>
      </c>
      <c r="B347" s="38" t="s">
        <v>1305</v>
      </c>
      <c r="C347" s="21" t="s">
        <v>1306</v>
      </c>
      <c r="D347" s="21" t="s">
        <v>13</v>
      </c>
      <c r="E347" s="45" t="s">
        <v>1307</v>
      </c>
      <c r="F347" s="43" t="s">
        <v>1307</v>
      </c>
      <c r="G347" s="8" t="s">
        <v>15</v>
      </c>
      <c r="H347" s="87">
        <v>3</v>
      </c>
      <c r="I347" s="38" t="s">
        <v>16</v>
      </c>
      <c r="J347" s="15" t="s">
        <v>17</v>
      </c>
    </row>
    <row r="348" ht="27" customHeight="1" spans="1:10">
      <c r="A348" s="6" t="s">
        <v>877</v>
      </c>
      <c r="B348" s="38" t="s">
        <v>1305</v>
      </c>
      <c r="C348" s="45"/>
      <c r="D348" s="45"/>
      <c r="E348" s="45"/>
      <c r="F348" s="43" t="s">
        <v>1308</v>
      </c>
      <c r="G348" s="45" t="s">
        <v>59</v>
      </c>
      <c r="H348" s="87">
        <v>3</v>
      </c>
      <c r="I348" s="38" t="s">
        <v>31</v>
      </c>
      <c r="J348" s="15" t="s">
        <v>17</v>
      </c>
    </row>
    <row r="349" ht="27" customHeight="1" spans="1:10">
      <c r="A349" s="6" t="s">
        <v>877</v>
      </c>
      <c r="B349" s="38" t="s">
        <v>1305</v>
      </c>
      <c r="C349" s="43"/>
      <c r="D349" s="43"/>
      <c r="E349" s="43"/>
      <c r="F349" s="43" t="s">
        <v>1309</v>
      </c>
      <c r="G349" s="193"/>
      <c r="H349" s="87">
        <v>3</v>
      </c>
      <c r="I349" s="38" t="s">
        <v>31</v>
      </c>
      <c r="J349" s="15" t="s">
        <v>17</v>
      </c>
    </row>
    <row r="350" ht="27" customHeight="1" spans="1:10">
      <c r="A350" s="6" t="s">
        <v>877</v>
      </c>
      <c r="B350" s="38" t="s">
        <v>1305</v>
      </c>
      <c r="C350" s="8" t="s">
        <v>1310</v>
      </c>
      <c r="D350" s="21" t="s">
        <v>13</v>
      </c>
      <c r="E350" s="8" t="s">
        <v>1311</v>
      </c>
      <c r="F350" s="194" t="s">
        <v>1311</v>
      </c>
      <c r="G350" s="8" t="s">
        <v>15</v>
      </c>
      <c r="H350" s="87">
        <v>3</v>
      </c>
      <c r="I350" s="38" t="s">
        <v>16</v>
      </c>
      <c r="J350" s="15" t="s">
        <v>17</v>
      </c>
    </row>
    <row r="351" ht="27" customHeight="1" spans="1:10">
      <c r="A351" s="6" t="s">
        <v>877</v>
      </c>
      <c r="B351" s="38" t="s">
        <v>1305</v>
      </c>
      <c r="C351" s="8"/>
      <c r="D351" s="45"/>
      <c r="E351" s="8"/>
      <c r="F351" s="194" t="s">
        <v>1312</v>
      </c>
      <c r="G351" s="45" t="s">
        <v>59</v>
      </c>
      <c r="H351" s="87">
        <v>3</v>
      </c>
      <c r="I351" s="38" t="s">
        <v>16</v>
      </c>
      <c r="J351" s="15" t="s">
        <v>17</v>
      </c>
    </row>
    <row r="352" ht="27" customHeight="1" spans="1:10">
      <c r="A352" s="6" t="s">
        <v>877</v>
      </c>
      <c r="B352" s="38" t="s">
        <v>1305</v>
      </c>
      <c r="C352" s="8"/>
      <c r="D352" s="43"/>
      <c r="E352" s="8"/>
      <c r="F352" s="33" t="s">
        <v>1313</v>
      </c>
      <c r="G352" s="99"/>
      <c r="H352" s="87">
        <v>3</v>
      </c>
      <c r="I352" s="38" t="s">
        <v>31</v>
      </c>
      <c r="J352" s="15" t="s">
        <v>17</v>
      </c>
    </row>
    <row r="353" ht="27" customHeight="1" spans="1:10">
      <c r="A353" s="15" t="s">
        <v>877</v>
      </c>
      <c r="B353" s="6" t="s">
        <v>1305</v>
      </c>
      <c r="C353" s="6" t="s">
        <v>1314</v>
      </c>
      <c r="D353" s="22" t="s">
        <v>13</v>
      </c>
      <c r="E353" s="22" t="s">
        <v>1315</v>
      </c>
      <c r="F353" s="15" t="s">
        <v>1316</v>
      </c>
      <c r="G353" s="15" t="s">
        <v>59</v>
      </c>
      <c r="H353" s="15">
        <v>2</v>
      </c>
      <c r="I353" s="15" t="s">
        <v>31</v>
      </c>
      <c r="J353" s="6" t="s">
        <v>17</v>
      </c>
    </row>
    <row r="354" ht="27" customHeight="1" spans="1:10">
      <c r="A354" s="15" t="s">
        <v>877</v>
      </c>
      <c r="B354" s="15" t="s">
        <v>1305</v>
      </c>
      <c r="C354" s="6" t="s">
        <v>1314</v>
      </c>
      <c r="D354" s="25"/>
      <c r="E354" s="25"/>
      <c r="F354" s="15" t="s">
        <v>1315</v>
      </c>
      <c r="G354" s="15" t="s">
        <v>15</v>
      </c>
      <c r="H354" s="15">
        <v>2</v>
      </c>
      <c r="I354" s="15" t="s">
        <v>16</v>
      </c>
      <c r="J354" s="6" t="s">
        <v>17</v>
      </c>
    </row>
    <row r="355" ht="27" customHeight="1" spans="1:10">
      <c r="A355" s="15" t="s">
        <v>877</v>
      </c>
      <c r="B355" s="15" t="s">
        <v>1305</v>
      </c>
      <c r="C355" s="6" t="s">
        <v>1317</v>
      </c>
      <c r="D355" s="22" t="s">
        <v>13</v>
      </c>
      <c r="E355" s="22" t="s">
        <v>1318</v>
      </c>
      <c r="F355" s="15" t="s">
        <v>1319</v>
      </c>
      <c r="G355" s="15" t="s">
        <v>59</v>
      </c>
      <c r="H355" s="15">
        <v>2</v>
      </c>
      <c r="I355" s="15" t="s">
        <v>31</v>
      </c>
      <c r="J355" s="6" t="s">
        <v>17</v>
      </c>
    </row>
    <row r="356" ht="27" customHeight="1" spans="1:10">
      <c r="A356" s="15" t="s">
        <v>877</v>
      </c>
      <c r="B356" s="15" t="s">
        <v>1305</v>
      </c>
      <c r="C356" s="6" t="s">
        <v>1317</v>
      </c>
      <c r="D356" s="25"/>
      <c r="E356" s="25"/>
      <c r="F356" s="15" t="s">
        <v>1318</v>
      </c>
      <c r="G356" s="15" t="s">
        <v>15</v>
      </c>
      <c r="H356" s="15">
        <v>2</v>
      </c>
      <c r="I356" s="15" t="s">
        <v>16</v>
      </c>
      <c r="J356" s="6" t="s">
        <v>17</v>
      </c>
    </row>
    <row r="357" ht="27" customHeight="1" spans="1:10">
      <c r="A357" s="15" t="s">
        <v>877</v>
      </c>
      <c r="B357" s="15" t="s">
        <v>1305</v>
      </c>
      <c r="C357" s="6" t="s">
        <v>1320</v>
      </c>
      <c r="D357" s="22" t="s">
        <v>13</v>
      </c>
      <c r="E357" s="195" t="s">
        <v>1321</v>
      </c>
      <c r="F357" s="38" t="s">
        <v>1321</v>
      </c>
      <c r="G357" s="6" t="s">
        <v>15</v>
      </c>
      <c r="H357" s="87">
        <v>2</v>
      </c>
      <c r="I357" s="6" t="s">
        <v>16</v>
      </c>
      <c r="J357" s="6" t="s">
        <v>17</v>
      </c>
    </row>
    <row r="358" ht="27" customHeight="1" spans="1:10">
      <c r="A358" s="15" t="s">
        <v>877</v>
      </c>
      <c r="B358" s="15" t="s">
        <v>1305</v>
      </c>
      <c r="C358" s="6" t="s">
        <v>1320</v>
      </c>
      <c r="D358" s="25"/>
      <c r="E358" s="30"/>
      <c r="F358" s="38" t="s">
        <v>1322</v>
      </c>
      <c r="G358" s="6" t="s">
        <v>59</v>
      </c>
      <c r="H358" s="87">
        <v>2</v>
      </c>
      <c r="I358" s="6" t="s">
        <v>31</v>
      </c>
      <c r="J358" s="6" t="s">
        <v>17</v>
      </c>
    </row>
    <row r="359" ht="27" customHeight="1" spans="1:10">
      <c r="A359" s="90" t="s">
        <v>38</v>
      </c>
      <c r="B359" s="90"/>
      <c r="C359" s="39"/>
      <c r="D359" s="90"/>
      <c r="E359" s="90">
        <f>COUNTIF(D347:D358,"Y")</f>
        <v>5</v>
      </c>
      <c r="F359" s="90"/>
      <c r="G359" s="90"/>
      <c r="H359" s="90">
        <f>COUNT(H347:H358)</f>
        <v>12</v>
      </c>
      <c r="I359" s="90"/>
      <c r="J359" s="90">
        <f>COUNTIF(I347:I358,"是")</f>
        <v>6</v>
      </c>
    </row>
    <row r="360" ht="27" customHeight="1" spans="1:10">
      <c r="A360" s="8" t="s">
        <v>877</v>
      </c>
      <c r="B360" s="8" t="s">
        <v>1323</v>
      </c>
      <c r="C360" s="8" t="s">
        <v>1324</v>
      </c>
      <c r="D360" s="8" t="s">
        <v>13</v>
      </c>
      <c r="E360" s="8" t="s">
        <v>1325</v>
      </c>
      <c r="F360" s="8" t="s">
        <v>1325</v>
      </c>
      <c r="G360" s="8" t="s">
        <v>15</v>
      </c>
      <c r="H360" s="90">
        <v>2</v>
      </c>
      <c r="I360" s="38" t="s">
        <v>16</v>
      </c>
      <c r="J360" s="15" t="s">
        <v>17</v>
      </c>
    </row>
    <row r="361" ht="27" customHeight="1" spans="1:10">
      <c r="A361" s="8"/>
      <c r="B361" s="8"/>
      <c r="C361" s="8"/>
      <c r="D361" s="8"/>
      <c r="E361" s="8"/>
      <c r="F361" s="8" t="s">
        <v>1326</v>
      </c>
      <c r="G361" s="133" t="s">
        <v>184</v>
      </c>
      <c r="H361" s="90">
        <v>2</v>
      </c>
      <c r="I361" s="38" t="s">
        <v>31</v>
      </c>
      <c r="J361" s="15" t="s">
        <v>17</v>
      </c>
    </row>
    <row r="362" ht="27" customHeight="1" spans="1:10">
      <c r="A362" s="8" t="s">
        <v>877</v>
      </c>
      <c r="B362" s="8" t="s">
        <v>1323</v>
      </c>
      <c r="C362" s="133" t="s">
        <v>1327</v>
      </c>
      <c r="D362" s="8" t="s">
        <v>13</v>
      </c>
      <c r="E362" s="33" t="s">
        <v>1328</v>
      </c>
      <c r="F362" s="33" t="s">
        <v>1328</v>
      </c>
      <c r="G362" s="133" t="s">
        <v>15</v>
      </c>
      <c r="H362" s="90">
        <v>2</v>
      </c>
      <c r="I362" s="38" t="s">
        <v>16</v>
      </c>
      <c r="J362" s="15" t="s">
        <v>17</v>
      </c>
    </row>
    <row r="363" ht="27" customHeight="1" spans="1:10">
      <c r="A363" s="8"/>
      <c r="B363" s="8"/>
      <c r="C363" s="133"/>
      <c r="D363" s="8"/>
      <c r="E363" s="33"/>
      <c r="F363" s="33" t="s">
        <v>1329</v>
      </c>
      <c r="G363" s="133" t="s">
        <v>184</v>
      </c>
      <c r="H363" s="90">
        <v>2</v>
      </c>
      <c r="I363" s="38" t="s">
        <v>31</v>
      </c>
      <c r="J363" s="15" t="s">
        <v>17</v>
      </c>
    </row>
    <row r="364" ht="27" customHeight="1" spans="1:10">
      <c r="A364" s="15" t="s">
        <v>877</v>
      </c>
      <c r="B364" s="15" t="s">
        <v>1323</v>
      </c>
      <c r="C364" s="6" t="s">
        <v>1330</v>
      </c>
      <c r="D364" s="22" t="s">
        <v>13</v>
      </c>
      <c r="E364" s="22" t="s">
        <v>1331</v>
      </c>
      <c r="F364" s="15" t="s">
        <v>1064</v>
      </c>
      <c r="G364" s="15" t="s">
        <v>59</v>
      </c>
      <c r="H364" s="15">
        <v>3</v>
      </c>
      <c r="I364" s="15" t="s">
        <v>31</v>
      </c>
      <c r="J364" s="6" t="s">
        <v>17</v>
      </c>
    </row>
    <row r="365" ht="27" customHeight="1" spans="1:10">
      <c r="A365" s="15" t="s">
        <v>877</v>
      </c>
      <c r="B365" s="15" t="s">
        <v>1323</v>
      </c>
      <c r="C365" s="6" t="s">
        <v>1330</v>
      </c>
      <c r="D365" s="56"/>
      <c r="E365" s="56"/>
      <c r="F365" s="15" t="s">
        <v>1332</v>
      </c>
      <c r="G365" s="15" t="s">
        <v>150</v>
      </c>
      <c r="H365" s="15">
        <v>3</v>
      </c>
      <c r="I365" s="15" t="s">
        <v>31</v>
      </c>
      <c r="J365" s="6" t="s">
        <v>17</v>
      </c>
    </row>
    <row r="366" ht="27" customHeight="1" spans="1:10">
      <c r="A366" s="15" t="s">
        <v>877</v>
      </c>
      <c r="B366" s="6" t="s">
        <v>1323</v>
      </c>
      <c r="C366" s="6" t="s">
        <v>1330</v>
      </c>
      <c r="D366" s="25"/>
      <c r="E366" s="25"/>
      <c r="F366" s="15" t="s">
        <v>1331</v>
      </c>
      <c r="G366" s="15" t="s">
        <v>15</v>
      </c>
      <c r="H366" s="15">
        <v>3</v>
      </c>
      <c r="I366" s="15" t="s">
        <v>16</v>
      </c>
      <c r="J366" s="6" t="s">
        <v>17</v>
      </c>
    </row>
    <row r="367" ht="27" customHeight="1" spans="1:10">
      <c r="A367" s="15" t="s">
        <v>877</v>
      </c>
      <c r="B367" s="15" t="s">
        <v>1323</v>
      </c>
      <c r="C367" s="6" t="s">
        <v>1324</v>
      </c>
      <c r="D367" s="22" t="s">
        <v>13</v>
      </c>
      <c r="E367" s="22" t="s">
        <v>1333</v>
      </c>
      <c r="F367" s="15" t="s">
        <v>1334</v>
      </c>
      <c r="G367" s="15" t="s">
        <v>59</v>
      </c>
      <c r="H367" s="15">
        <v>2</v>
      </c>
      <c r="I367" s="15" t="s">
        <v>31</v>
      </c>
      <c r="J367" s="6" t="s">
        <v>17</v>
      </c>
    </row>
    <row r="368" ht="27" customHeight="1" spans="1:10">
      <c r="A368" s="15" t="s">
        <v>877</v>
      </c>
      <c r="B368" s="15" t="s">
        <v>1323</v>
      </c>
      <c r="C368" s="6" t="s">
        <v>1324</v>
      </c>
      <c r="D368" s="25"/>
      <c r="E368" s="25"/>
      <c r="F368" s="15" t="s">
        <v>1333</v>
      </c>
      <c r="G368" s="15" t="s">
        <v>15</v>
      </c>
      <c r="H368" s="15">
        <v>2</v>
      </c>
      <c r="I368" s="15" t="s">
        <v>16</v>
      </c>
      <c r="J368" s="6" t="s">
        <v>17</v>
      </c>
    </row>
    <row r="369" ht="27" customHeight="1" spans="1:10">
      <c r="A369" s="15" t="s">
        <v>877</v>
      </c>
      <c r="B369" s="15" t="s">
        <v>1323</v>
      </c>
      <c r="C369" s="6" t="s">
        <v>1335</v>
      </c>
      <c r="D369" s="56" t="s">
        <v>13</v>
      </c>
      <c r="E369" s="21" t="s">
        <v>1336</v>
      </c>
      <c r="F369" s="8" t="s">
        <v>1336</v>
      </c>
      <c r="G369" s="15" t="s">
        <v>15</v>
      </c>
      <c r="H369" s="15">
        <v>3</v>
      </c>
      <c r="I369" s="6" t="s">
        <v>16</v>
      </c>
      <c r="J369" s="6" t="s">
        <v>17</v>
      </c>
    </row>
    <row r="370" ht="27" customHeight="1" spans="1:10">
      <c r="A370" s="15" t="s">
        <v>877</v>
      </c>
      <c r="B370" s="15" t="s">
        <v>1323</v>
      </c>
      <c r="C370" s="6" t="s">
        <v>1335</v>
      </c>
      <c r="D370" s="56"/>
      <c r="E370" s="45"/>
      <c r="F370" s="8" t="s">
        <v>1337</v>
      </c>
      <c r="G370" s="15" t="s">
        <v>186</v>
      </c>
      <c r="H370" s="87">
        <v>3</v>
      </c>
      <c r="I370" s="87" t="s">
        <v>31</v>
      </c>
      <c r="J370" s="6" t="s">
        <v>17</v>
      </c>
    </row>
    <row r="371" ht="27" customHeight="1" spans="1:10">
      <c r="A371" s="15" t="s">
        <v>877</v>
      </c>
      <c r="B371" s="15" t="s">
        <v>1323</v>
      </c>
      <c r="C371" s="6" t="s">
        <v>1335</v>
      </c>
      <c r="D371" s="25"/>
      <c r="E371" s="43"/>
      <c r="F371" s="8" t="s">
        <v>1338</v>
      </c>
      <c r="G371" s="15" t="s">
        <v>191</v>
      </c>
      <c r="H371" s="87">
        <v>3</v>
      </c>
      <c r="I371" s="87" t="s">
        <v>31</v>
      </c>
      <c r="J371" s="6" t="s">
        <v>17</v>
      </c>
    </row>
    <row r="372" ht="27" customHeight="1" spans="1:10">
      <c r="A372" s="90" t="s">
        <v>38</v>
      </c>
      <c r="B372" s="90"/>
      <c r="C372" s="39"/>
      <c r="D372" s="90"/>
      <c r="E372" s="90">
        <f>COUNTIF(D360:D371,"Y")</f>
        <v>5</v>
      </c>
      <c r="F372" s="90"/>
      <c r="G372" s="90"/>
      <c r="H372" s="90">
        <f>COUNT(H360:H371)</f>
        <v>12</v>
      </c>
      <c r="I372" s="90"/>
      <c r="J372" s="90">
        <f>COUNTIF(I360:I371,"是")</f>
        <v>5</v>
      </c>
    </row>
    <row r="373" ht="27" customHeight="1" spans="1:10">
      <c r="A373" s="90" t="s">
        <v>143</v>
      </c>
      <c r="B373" s="90"/>
      <c r="C373" s="39"/>
      <c r="D373" s="73"/>
      <c r="E373" s="90">
        <f>E19+E81+E114+E156+E254+E289+E346+E359+E372</f>
        <v>120</v>
      </c>
      <c r="F373" s="90"/>
      <c r="G373" s="90"/>
      <c r="H373" s="90">
        <f>H19+H81+H114+H156+H254+H289+H346+H359+H372</f>
        <v>361</v>
      </c>
      <c r="I373" s="90"/>
      <c r="J373" s="90">
        <f>J19+J81+J114+J156+J254+J289+J346+J359+J372</f>
        <v>126</v>
      </c>
    </row>
  </sheetData>
  <sortState ref="A2:R345">
    <sortCondition ref="B2" descending="1"/>
  </sortState>
  <mergeCells count="289">
    <mergeCell ref="A1:J1"/>
    <mergeCell ref="A5:A6"/>
    <mergeCell ref="A7:A8"/>
    <mergeCell ref="A260:A263"/>
    <mergeCell ref="A264:A265"/>
    <mergeCell ref="A266:A267"/>
    <mergeCell ref="A360:A361"/>
    <mergeCell ref="A362:A363"/>
    <mergeCell ref="B5:B6"/>
    <mergeCell ref="B7:B8"/>
    <mergeCell ref="B260:B263"/>
    <mergeCell ref="B264:B265"/>
    <mergeCell ref="B266:B267"/>
    <mergeCell ref="B360:B361"/>
    <mergeCell ref="B362:B363"/>
    <mergeCell ref="C5:C6"/>
    <mergeCell ref="C7:C8"/>
    <mergeCell ref="C79:C80"/>
    <mergeCell ref="C117:C118"/>
    <mergeCell ref="C145:C149"/>
    <mergeCell ref="C164:C165"/>
    <mergeCell ref="C166:C170"/>
    <mergeCell ref="C171:C173"/>
    <mergeCell ref="C177:C179"/>
    <mergeCell ref="C180:C181"/>
    <mergeCell ref="C182:C183"/>
    <mergeCell ref="C238:C239"/>
    <mergeCell ref="C240:C241"/>
    <mergeCell ref="C242:C243"/>
    <mergeCell ref="C244:C245"/>
    <mergeCell ref="C246:C247"/>
    <mergeCell ref="C248:C251"/>
    <mergeCell ref="C252:C253"/>
    <mergeCell ref="C260:C263"/>
    <mergeCell ref="C264:C265"/>
    <mergeCell ref="C266:C267"/>
    <mergeCell ref="C287:C288"/>
    <mergeCell ref="C290:C291"/>
    <mergeCell ref="C292:C296"/>
    <mergeCell ref="C347:C349"/>
    <mergeCell ref="C350:C352"/>
    <mergeCell ref="C360:C361"/>
    <mergeCell ref="C362:C363"/>
    <mergeCell ref="D3:D4"/>
    <mergeCell ref="D5:D6"/>
    <mergeCell ref="D7:D8"/>
    <mergeCell ref="D9:D10"/>
    <mergeCell ref="D11:D12"/>
    <mergeCell ref="D13:D14"/>
    <mergeCell ref="D15:D18"/>
    <mergeCell ref="D20:D22"/>
    <mergeCell ref="D23:D25"/>
    <mergeCell ref="D26:D28"/>
    <mergeCell ref="D29:D32"/>
    <mergeCell ref="D33:D36"/>
    <mergeCell ref="D37:D42"/>
    <mergeCell ref="D43:D47"/>
    <mergeCell ref="D48:D50"/>
    <mergeCell ref="D51:D52"/>
    <mergeCell ref="D53:D56"/>
    <mergeCell ref="D57:D59"/>
    <mergeCell ref="D60:D62"/>
    <mergeCell ref="D63:D67"/>
    <mergeCell ref="D68:D69"/>
    <mergeCell ref="D70:D73"/>
    <mergeCell ref="D74:D76"/>
    <mergeCell ref="D77:D78"/>
    <mergeCell ref="D79:D80"/>
    <mergeCell ref="D82:D85"/>
    <mergeCell ref="D86:D87"/>
    <mergeCell ref="D88:D92"/>
    <mergeCell ref="D93:D98"/>
    <mergeCell ref="D99:D100"/>
    <mergeCell ref="D101:D103"/>
    <mergeCell ref="D104:D106"/>
    <mergeCell ref="D107:D110"/>
    <mergeCell ref="D111:D113"/>
    <mergeCell ref="D115:D116"/>
    <mergeCell ref="D117:D118"/>
    <mergeCell ref="D119:D121"/>
    <mergeCell ref="D122:D124"/>
    <mergeCell ref="D125:D127"/>
    <mergeCell ref="D128:D129"/>
    <mergeCell ref="D130:D132"/>
    <mergeCell ref="D133:D136"/>
    <mergeCell ref="D137:D139"/>
    <mergeCell ref="D140:D141"/>
    <mergeCell ref="D142:D144"/>
    <mergeCell ref="D145:D149"/>
    <mergeCell ref="D150:D151"/>
    <mergeCell ref="D152:D155"/>
    <mergeCell ref="D157:D159"/>
    <mergeCell ref="D160:D161"/>
    <mergeCell ref="D162:D163"/>
    <mergeCell ref="D164:D165"/>
    <mergeCell ref="D166:D170"/>
    <mergeCell ref="D171:D173"/>
    <mergeCell ref="D174:D176"/>
    <mergeCell ref="D177:D179"/>
    <mergeCell ref="D180:D181"/>
    <mergeCell ref="D182:D183"/>
    <mergeCell ref="D184:D187"/>
    <mergeCell ref="D188:D189"/>
    <mergeCell ref="D190:D195"/>
    <mergeCell ref="D196:D197"/>
    <mergeCell ref="D198:D200"/>
    <mergeCell ref="D201:D203"/>
    <mergeCell ref="D204:D208"/>
    <mergeCell ref="D209:D210"/>
    <mergeCell ref="D211:D215"/>
    <mergeCell ref="D216:D217"/>
    <mergeCell ref="D218:D220"/>
    <mergeCell ref="D221:D222"/>
    <mergeCell ref="D223:D225"/>
    <mergeCell ref="D226:D227"/>
    <mergeCell ref="D228:D229"/>
    <mergeCell ref="D230:D231"/>
    <mergeCell ref="D232:D233"/>
    <mergeCell ref="D234:D235"/>
    <mergeCell ref="D236:D237"/>
    <mergeCell ref="D238:D239"/>
    <mergeCell ref="D240:D241"/>
    <mergeCell ref="D242:D243"/>
    <mergeCell ref="D244:D245"/>
    <mergeCell ref="D246:D247"/>
    <mergeCell ref="D248:D251"/>
    <mergeCell ref="D252:D253"/>
    <mergeCell ref="D255:D257"/>
    <mergeCell ref="D258:D259"/>
    <mergeCell ref="D260:D263"/>
    <mergeCell ref="D264:D265"/>
    <mergeCell ref="D266:D267"/>
    <mergeCell ref="D268:D271"/>
    <mergeCell ref="D272:D274"/>
    <mergeCell ref="D275:D280"/>
    <mergeCell ref="D281:D286"/>
    <mergeCell ref="D287:D288"/>
    <mergeCell ref="D290:D291"/>
    <mergeCell ref="D292:D296"/>
    <mergeCell ref="D297:D300"/>
    <mergeCell ref="D301:D302"/>
    <mergeCell ref="D303:D304"/>
    <mergeCell ref="D305:D306"/>
    <mergeCell ref="D307:D308"/>
    <mergeCell ref="D309:D310"/>
    <mergeCell ref="D311:D315"/>
    <mergeCell ref="D316:D320"/>
    <mergeCell ref="D321:D323"/>
    <mergeCell ref="D324:D329"/>
    <mergeCell ref="D330:D332"/>
    <mergeCell ref="D333:D338"/>
    <mergeCell ref="D339:D341"/>
    <mergeCell ref="D342:D345"/>
    <mergeCell ref="D347:D349"/>
    <mergeCell ref="D350:D352"/>
    <mergeCell ref="D353:D354"/>
    <mergeCell ref="D355:D356"/>
    <mergeCell ref="D357:D358"/>
    <mergeCell ref="D360:D361"/>
    <mergeCell ref="D362:D363"/>
    <mergeCell ref="D364:D366"/>
    <mergeCell ref="D367:D368"/>
    <mergeCell ref="D369:D371"/>
    <mergeCell ref="E3:E4"/>
    <mergeCell ref="E5:E6"/>
    <mergeCell ref="E7:E8"/>
    <mergeCell ref="E9:E10"/>
    <mergeCell ref="E11:E12"/>
    <mergeCell ref="E13:E14"/>
    <mergeCell ref="E15:E18"/>
    <mergeCell ref="E20:E22"/>
    <mergeCell ref="E23:E25"/>
    <mergeCell ref="E26:E28"/>
    <mergeCell ref="E29:E32"/>
    <mergeCell ref="E33:E36"/>
    <mergeCell ref="E37:E42"/>
    <mergeCell ref="E43:E47"/>
    <mergeCell ref="E48:E50"/>
    <mergeCell ref="E51:E52"/>
    <mergeCell ref="E53:E56"/>
    <mergeCell ref="E57:E59"/>
    <mergeCell ref="E60:E62"/>
    <mergeCell ref="E63:E67"/>
    <mergeCell ref="E68:E69"/>
    <mergeCell ref="E70:E73"/>
    <mergeCell ref="E74:E76"/>
    <mergeCell ref="E77:E78"/>
    <mergeCell ref="E79:E80"/>
    <mergeCell ref="E82:E85"/>
    <mergeCell ref="E86:E87"/>
    <mergeCell ref="E88:E92"/>
    <mergeCell ref="E93:E98"/>
    <mergeCell ref="E99:E100"/>
    <mergeCell ref="E101:E103"/>
    <mergeCell ref="E104:E106"/>
    <mergeCell ref="E107:E110"/>
    <mergeCell ref="E111:E113"/>
    <mergeCell ref="E115:E116"/>
    <mergeCell ref="E117:E118"/>
    <mergeCell ref="E119:E121"/>
    <mergeCell ref="E122:E124"/>
    <mergeCell ref="E125:E127"/>
    <mergeCell ref="E128:E129"/>
    <mergeCell ref="E130:E132"/>
    <mergeCell ref="E133:E136"/>
    <mergeCell ref="E137:E139"/>
    <mergeCell ref="E140:E141"/>
    <mergeCell ref="E142:E144"/>
    <mergeCell ref="E145:E149"/>
    <mergeCell ref="E150:E151"/>
    <mergeCell ref="E152:E155"/>
    <mergeCell ref="E157:E159"/>
    <mergeCell ref="E160:E161"/>
    <mergeCell ref="E162:E163"/>
    <mergeCell ref="E164:E165"/>
    <mergeCell ref="E166:E170"/>
    <mergeCell ref="E171:E173"/>
    <mergeCell ref="E174:E176"/>
    <mergeCell ref="E177:E179"/>
    <mergeCell ref="E180:E181"/>
    <mergeCell ref="E182:E183"/>
    <mergeCell ref="E184:E187"/>
    <mergeCell ref="E188:E189"/>
    <mergeCell ref="E190:E195"/>
    <mergeCell ref="E196:E197"/>
    <mergeCell ref="E198:E200"/>
    <mergeCell ref="E201:E203"/>
    <mergeCell ref="E204:E208"/>
    <mergeCell ref="E209:E210"/>
    <mergeCell ref="E211:E215"/>
    <mergeCell ref="E216:E217"/>
    <mergeCell ref="E218:E220"/>
    <mergeCell ref="E221:E222"/>
    <mergeCell ref="E223:E225"/>
    <mergeCell ref="E226:E227"/>
    <mergeCell ref="E228:E229"/>
    <mergeCell ref="E230:E231"/>
    <mergeCell ref="E232:E233"/>
    <mergeCell ref="E234:E235"/>
    <mergeCell ref="E236:E237"/>
    <mergeCell ref="E238:E239"/>
    <mergeCell ref="E240:E241"/>
    <mergeCell ref="E242:E243"/>
    <mergeCell ref="E244:E245"/>
    <mergeCell ref="E246:E247"/>
    <mergeCell ref="E248:E251"/>
    <mergeCell ref="E252:E253"/>
    <mergeCell ref="E255:E257"/>
    <mergeCell ref="E258:E259"/>
    <mergeCell ref="E260:E263"/>
    <mergeCell ref="E264:E265"/>
    <mergeCell ref="E266:E267"/>
    <mergeCell ref="E268:E271"/>
    <mergeCell ref="E272:E274"/>
    <mergeCell ref="E275:E280"/>
    <mergeCell ref="E281:E286"/>
    <mergeCell ref="E287:E288"/>
    <mergeCell ref="E290:E291"/>
    <mergeCell ref="E292:E296"/>
    <mergeCell ref="E297:E300"/>
    <mergeCell ref="E301:E302"/>
    <mergeCell ref="E303:E304"/>
    <mergeCell ref="E305:E306"/>
    <mergeCell ref="E307:E308"/>
    <mergeCell ref="E309:E310"/>
    <mergeCell ref="E311:E315"/>
    <mergeCell ref="E316:E320"/>
    <mergeCell ref="E321:E323"/>
    <mergeCell ref="E324:E329"/>
    <mergeCell ref="E330:E332"/>
    <mergeCell ref="E333:E338"/>
    <mergeCell ref="E339:E341"/>
    <mergeCell ref="E342:E345"/>
    <mergeCell ref="E347:E349"/>
    <mergeCell ref="E350:E352"/>
    <mergeCell ref="E353:E354"/>
    <mergeCell ref="E355:E356"/>
    <mergeCell ref="E357:E358"/>
    <mergeCell ref="E360:E361"/>
    <mergeCell ref="E362:E363"/>
    <mergeCell ref="E364:E366"/>
    <mergeCell ref="E367:E368"/>
    <mergeCell ref="E369:E371"/>
    <mergeCell ref="G5:G6"/>
    <mergeCell ref="G7:G8"/>
    <mergeCell ref="G255:G257"/>
    <mergeCell ref="G258:G259"/>
    <mergeCell ref="G264:G265"/>
    <mergeCell ref="G266:G26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3"/>
  </sheetPr>
  <dimension ref="A1:J73"/>
  <sheetViews>
    <sheetView topLeftCell="A2" workbookViewId="0">
      <selection activeCell="J2" sqref="G$1:G$1048576 J$1:K$1048576"/>
    </sheetView>
  </sheetViews>
  <sheetFormatPr defaultColWidth="9" defaultRowHeight="13.5"/>
  <cols>
    <col min="1" max="3" width="9" style="50"/>
    <col min="4" max="4" width="5.125" style="50" customWidth="1"/>
    <col min="5" max="16384" width="9" style="50"/>
  </cols>
  <sheetData>
    <row r="1" ht="39" customHeight="1" spans="1:10">
      <c r="A1" s="51" t="s">
        <v>1339</v>
      </c>
      <c r="B1" s="52"/>
      <c r="C1" s="52"/>
      <c r="D1" s="52"/>
      <c r="E1" s="53"/>
      <c r="F1" s="52"/>
      <c r="G1" s="52"/>
      <c r="H1" s="52"/>
      <c r="I1" s="52"/>
      <c r="J1" s="52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1340</v>
      </c>
      <c r="B3" s="6" t="s">
        <v>1341</v>
      </c>
      <c r="C3" s="6" t="s">
        <v>1342</v>
      </c>
      <c r="D3" s="6" t="s">
        <v>13</v>
      </c>
      <c r="E3" s="6" t="s">
        <v>1343</v>
      </c>
      <c r="F3" s="6" t="s">
        <v>1343</v>
      </c>
      <c r="G3" s="6" t="s">
        <v>15</v>
      </c>
      <c r="H3" s="6">
        <v>2</v>
      </c>
      <c r="I3" s="6" t="s">
        <v>16</v>
      </c>
      <c r="J3" s="6" t="s">
        <v>17</v>
      </c>
    </row>
    <row r="4" ht="27" customHeight="1" spans="1:10">
      <c r="A4" s="6" t="s">
        <v>1340</v>
      </c>
      <c r="B4" s="6" t="s">
        <v>1341</v>
      </c>
      <c r="C4" s="6" t="s">
        <v>1342</v>
      </c>
      <c r="D4" s="6"/>
      <c r="E4" s="6"/>
      <c r="F4" s="6" t="s">
        <v>1344</v>
      </c>
      <c r="G4" s="6" t="s">
        <v>59</v>
      </c>
      <c r="H4" s="6">
        <v>2</v>
      </c>
      <c r="I4" s="6" t="s">
        <v>31</v>
      </c>
      <c r="J4" s="6" t="s">
        <v>17</v>
      </c>
    </row>
    <row r="5" ht="27" customHeight="1" spans="1:10">
      <c r="A5" s="6" t="s">
        <v>1340</v>
      </c>
      <c r="B5" s="6" t="s">
        <v>1341</v>
      </c>
      <c r="C5" s="6"/>
      <c r="D5" s="6" t="s">
        <v>13</v>
      </c>
      <c r="E5" s="6" t="s">
        <v>1345</v>
      </c>
      <c r="F5" s="6" t="s">
        <v>1345</v>
      </c>
      <c r="G5" s="6" t="s">
        <v>15</v>
      </c>
      <c r="H5" s="6">
        <v>2</v>
      </c>
      <c r="I5" s="6" t="s">
        <v>16</v>
      </c>
      <c r="J5" s="6" t="s">
        <v>17</v>
      </c>
    </row>
    <row r="6" ht="27" customHeight="1" spans="1:10">
      <c r="A6" s="6" t="s">
        <v>1340</v>
      </c>
      <c r="B6" s="6" t="s">
        <v>1341</v>
      </c>
      <c r="C6" s="6"/>
      <c r="D6" s="6"/>
      <c r="E6" s="6"/>
      <c r="F6" s="6" t="s">
        <v>1346</v>
      </c>
      <c r="G6" s="6" t="s">
        <v>59</v>
      </c>
      <c r="H6" s="6">
        <v>2</v>
      </c>
      <c r="I6" s="6" t="s">
        <v>31</v>
      </c>
      <c r="J6" s="6" t="s">
        <v>17</v>
      </c>
    </row>
    <row r="7" ht="27" customHeight="1" spans="1:10">
      <c r="A7" s="6" t="s">
        <v>1340</v>
      </c>
      <c r="B7" s="6" t="s">
        <v>1341</v>
      </c>
      <c r="C7" s="6" t="s">
        <v>1342</v>
      </c>
      <c r="D7" s="6" t="s">
        <v>13</v>
      </c>
      <c r="E7" s="6" t="s">
        <v>1347</v>
      </c>
      <c r="F7" s="6" t="s">
        <v>1347</v>
      </c>
      <c r="G7" s="6" t="s">
        <v>15</v>
      </c>
      <c r="H7" s="6">
        <v>2</v>
      </c>
      <c r="I7" s="6" t="s">
        <v>16</v>
      </c>
      <c r="J7" s="6" t="s">
        <v>17</v>
      </c>
    </row>
    <row r="8" ht="27" customHeight="1" spans="1:10">
      <c r="A8" s="6" t="s">
        <v>1340</v>
      </c>
      <c r="B8" s="6" t="s">
        <v>1341</v>
      </c>
      <c r="C8" s="6" t="s">
        <v>1342</v>
      </c>
      <c r="D8" s="6"/>
      <c r="E8" s="6"/>
      <c r="F8" s="54" t="s">
        <v>1348</v>
      </c>
      <c r="G8" s="6"/>
      <c r="H8" s="6">
        <v>2</v>
      </c>
      <c r="I8" s="6" t="s">
        <v>31</v>
      </c>
      <c r="J8" s="6" t="s">
        <v>17</v>
      </c>
    </row>
    <row r="9" ht="27" customHeight="1" spans="1:10">
      <c r="A9" s="36" t="s">
        <v>38</v>
      </c>
      <c r="B9" s="37"/>
      <c r="C9" s="37"/>
      <c r="D9" s="37"/>
      <c r="E9" s="37">
        <f>COUNTIF(D3:D8,"Y")</f>
        <v>3</v>
      </c>
      <c r="F9" s="37"/>
      <c r="G9" s="37"/>
      <c r="H9" s="37">
        <f>COUNT(H3:H8)</f>
        <v>6</v>
      </c>
      <c r="I9" s="37"/>
      <c r="J9" s="37">
        <f>COUNTIF(I3:I8,"是")</f>
        <v>3</v>
      </c>
    </row>
    <row r="10" ht="27" customHeight="1" spans="1:10">
      <c r="A10" s="15" t="s">
        <v>1340</v>
      </c>
      <c r="B10" s="15" t="s">
        <v>1349</v>
      </c>
      <c r="C10" s="15" t="s">
        <v>1350</v>
      </c>
      <c r="D10" s="15" t="s">
        <v>13</v>
      </c>
      <c r="E10" s="15" t="s">
        <v>1351</v>
      </c>
      <c r="F10" s="15" t="s">
        <v>1351</v>
      </c>
      <c r="G10" s="15" t="s">
        <v>15</v>
      </c>
      <c r="H10" s="15">
        <v>2</v>
      </c>
      <c r="I10" s="6" t="s">
        <v>16</v>
      </c>
      <c r="J10" s="15" t="s">
        <v>17</v>
      </c>
    </row>
    <row r="11" ht="27" customHeight="1" spans="1:10">
      <c r="A11" s="15" t="s">
        <v>1340</v>
      </c>
      <c r="B11" s="15" t="s">
        <v>1349</v>
      </c>
      <c r="C11" s="15" t="s">
        <v>1350</v>
      </c>
      <c r="D11" s="15"/>
      <c r="E11" s="15"/>
      <c r="F11" s="15" t="s">
        <v>1352</v>
      </c>
      <c r="G11" s="15" t="s">
        <v>59</v>
      </c>
      <c r="H11" s="15">
        <v>2</v>
      </c>
      <c r="I11" s="15" t="s">
        <v>31</v>
      </c>
      <c r="J11" s="15" t="s">
        <v>17</v>
      </c>
    </row>
    <row r="12" ht="27" customHeight="1" spans="1:10">
      <c r="A12" s="15" t="s">
        <v>1340</v>
      </c>
      <c r="B12" s="15" t="s">
        <v>1349</v>
      </c>
      <c r="C12" s="15" t="s">
        <v>1353</v>
      </c>
      <c r="D12" s="15" t="s">
        <v>13</v>
      </c>
      <c r="E12" s="15" t="s">
        <v>1354</v>
      </c>
      <c r="F12" s="15" t="s">
        <v>1354</v>
      </c>
      <c r="G12" s="15" t="s">
        <v>15</v>
      </c>
      <c r="H12" s="15">
        <v>2</v>
      </c>
      <c r="I12" s="6" t="s">
        <v>16</v>
      </c>
      <c r="J12" s="15" t="s">
        <v>17</v>
      </c>
    </row>
    <row r="13" ht="27" customHeight="1" spans="1:10">
      <c r="A13" s="15" t="s">
        <v>1340</v>
      </c>
      <c r="B13" s="15" t="s">
        <v>1349</v>
      </c>
      <c r="C13" s="15" t="s">
        <v>1353</v>
      </c>
      <c r="D13" s="15"/>
      <c r="E13" s="15"/>
      <c r="F13" s="15" t="s">
        <v>1355</v>
      </c>
      <c r="G13" s="15" t="s">
        <v>59</v>
      </c>
      <c r="H13" s="15">
        <v>2</v>
      </c>
      <c r="I13" s="15" t="s">
        <v>31</v>
      </c>
      <c r="J13" s="15" t="s">
        <v>17</v>
      </c>
    </row>
    <row r="14" ht="27" customHeight="1" spans="1:10">
      <c r="A14" s="15" t="s">
        <v>1340</v>
      </c>
      <c r="B14" s="15" t="s">
        <v>1349</v>
      </c>
      <c r="C14" s="54" t="s">
        <v>1356</v>
      </c>
      <c r="D14" s="22" t="s">
        <v>13</v>
      </c>
      <c r="E14" s="55" t="s">
        <v>1357</v>
      </c>
      <c r="F14" s="54" t="s">
        <v>1357</v>
      </c>
      <c r="G14" s="37"/>
      <c r="H14" s="15">
        <v>4</v>
      </c>
      <c r="I14" s="6" t="s">
        <v>16</v>
      </c>
      <c r="J14" s="15" t="s">
        <v>17</v>
      </c>
    </row>
    <row r="15" ht="27" customHeight="1" spans="1:10">
      <c r="A15" s="15" t="s">
        <v>1340</v>
      </c>
      <c r="B15" s="15" t="s">
        <v>1349</v>
      </c>
      <c r="C15" s="54" t="s">
        <v>1356</v>
      </c>
      <c r="D15" s="56"/>
      <c r="E15" s="55"/>
      <c r="F15" s="57" t="s">
        <v>1358</v>
      </c>
      <c r="G15" s="37"/>
      <c r="H15" s="15">
        <v>4</v>
      </c>
      <c r="I15" s="6" t="s">
        <v>31</v>
      </c>
      <c r="J15" s="15" t="s">
        <v>17</v>
      </c>
    </row>
    <row r="16" ht="27" customHeight="1" spans="1:10">
      <c r="A16" s="15" t="s">
        <v>1340</v>
      </c>
      <c r="B16" s="15" t="s">
        <v>1349</v>
      </c>
      <c r="C16" s="54" t="s">
        <v>1356</v>
      </c>
      <c r="D16" s="56"/>
      <c r="E16" s="55"/>
      <c r="F16" s="57" t="s">
        <v>1359</v>
      </c>
      <c r="G16" s="37"/>
      <c r="H16" s="15">
        <v>4</v>
      </c>
      <c r="I16" s="6" t="s">
        <v>31</v>
      </c>
      <c r="J16" s="15" t="s">
        <v>17</v>
      </c>
    </row>
    <row r="17" ht="27" customHeight="1" spans="1:10">
      <c r="A17" s="15" t="s">
        <v>1340</v>
      </c>
      <c r="B17" s="15" t="s">
        <v>1349</v>
      </c>
      <c r="C17" s="54" t="s">
        <v>1356</v>
      </c>
      <c r="D17" s="56"/>
      <c r="E17" s="55"/>
      <c r="F17" s="58" t="s">
        <v>1360</v>
      </c>
      <c r="G17" s="37"/>
      <c r="H17" s="15">
        <v>4</v>
      </c>
      <c r="I17" s="6" t="s">
        <v>16</v>
      </c>
      <c r="J17" s="15" t="s">
        <v>17</v>
      </c>
    </row>
    <row r="18" ht="27" customHeight="1" spans="1:10">
      <c r="A18" s="15" t="s">
        <v>1340</v>
      </c>
      <c r="B18" s="15" t="s">
        <v>1349</v>
      </c>
      <c r="C18" s="54" t="s">
        <v>1356</v>
      </c>
      <c r="D18" s="22" t="s">
        <v>13</v>
      </c>
      <c r="E18" s="59" t="s">
        <v>1361</v>
      </c>
      <c r="F18" s="54" t="s">
        <v>1361</v>
      </c>
      <c r="G18" s="37"/>
      <c r="H18" s="15">
        <v>2</v>
      </c>
      <c r="I18" s="6" t="s">
        <v>16</v>
      </c>
      <c r="J18" s="15" t="s">
        <v>17</v>
      </c>
    </row>
    <row r="19" ht="27" customHeight="1" spans="1:10">
      <c r="A19" s="15" t="s">
        <v>1340</v>
      </c>
      <c r="B19" s="15" t="s">
        <v>1349</v>
      </c>
      <c r="C19" s="54" t="s">
        <v>1356</v>
      </c>
      <c r="D19" s="25"/>
      <c r="E19" s="60"/>
      <c r="F19" s="54" t="s">
        <v>1362</v>
      </c>
      <c r="G19" s="37"/>
      <c r="H19" s="15">
        <v>2</v>
      </c>
      <c r="I19" s="6" t="s">
        <v>31</v>
      </c>
      <c r="J19" s="15" t="s">
        <v>17</v>
      </c>
    </row>
    <row r="20" ht="27" customHeight="1" spans="1:10">
      <c r="A20" s="15" t="s">
        <v>1340</v>
      </c>
      <c r="B20" s="15" t="s">
        <v>1349</v>
      </c>
      <c r="C20" s="54" t="s">
        <v>1363</v>
      </c>
      <c r="D20" s="22" t="s">
        <v>13</v>
      </c>
      <c r="E20" s="59" t="s">
        <v>1364</v>
      </c>
      <c r="F20" s="54" t="s">
        <v>1364</v>
      </c>
      <c r="G20" s="37"/>
      <c r="H20" s="15">
        <v>4</v>
      </c>
      <c r="I20" s="6" t="s">
        <v>16</v>
      </c>
      <c r="J20" s="15" t="s">
        <v>17</v>
      </c>
    </row>
    <row r="21" ht="27" customHeight="1" spans="1:10">
      <c r="A21" s="15" t="s">
        <v>1340</v>
      </c>
      <c r="B21" s="15" t="s">
        <v>1349</v>
      </c>
      <c r="C21" s="54" t="s">
        <v>1363</v>
      </c>
      <c r="D21" s="56"/>
      <c r="E21" s="59"/>
      <c r="F21" s="54" t="s">
        <v>591</v>
      </c>
      <c r="G21" s="37"/>
      <c r="H21" s="15">
        <v>4</v>
      </c>
      <c r="I21" s="6" t="s">
        <v>31</v>
      </c>
      <c r="J21" s="15" t="s">
        <v>17</v>
      </c>
    </row>
    <row r="22" ht="27" customHeight="1" spans="1:10">
      <c r="A22" s="15" t="s">
        <v>1340</v>
      </c>
      <c r="B22" s="15" t="s">
        <v>1349</v>
      </c>
      <c r="C22" s="54" t="s">
        <v>1363</v>
      </c>
      <c r="D22" s="56"/>
      <c r="E22" s="59"/>
      <c r="F22" s="54" t="s">
        <v>1365</v>
      </c>
      <c r="G22" s="37"/>
      <c r="H22" s="15">
        <v>4</v>
      </c>
      <c r="I22" s="6" t="s">
        <v>31</v>
      </c>
      <c r="J22" s="15" t="s">
        <v>17</v>
      </c>
    </row>
    <row r="23" ht="27" customHeight="1" spans="1:10">
      <c r="A23" s="15" t="s">
        <v>1340</v>
      </c>
      <c r="B23" s="15" t="s">
        <v>1349</v>
      </c>
      <c r="C23" s="54" t="s">
        <v>1363</v>
      </c>
      <c r="D23" s="25"/>
      <c r="E23" s="60"/>
      <c r="F23" s="54" t="s">
        <v>1366</v>
      </c>
      <c r="G23" s="37"/>
      <c r="H23" s="15">
        <v>4</v>
      </c>
      <c r="I23" s="6" t="s">
        <v>31</v>
      </c>
      <c r="J23" s="15" t="s">
        <v>17</v>
      </c>
    </row>
    <row r="24" ht="27" customHeight="1" spans="1:10">
      <c r="A24" s="15" t="s">
        <v>1340</v>
      </c>
      <c r="B24" s="15" t="s">
        <v>1349</v>
      </c>
      <c r="C24" s="54" t="s">
        <v>1367</v>
      </c>
      <c r="D24" s="22" t="s">
        <v>13</v>
      </c>
      <c r="E24" s="59" t="s">
        <v>1368</v>
      </c>
      <c r="F24" s="54" t="s">
        <v>1368</v>
      </c>
      <c r="G24" s="37"/>
      <c r="H24" s="15">
        <v>3</v>
      </c>
      <c r="I24" s="6" t="s">
        <v>16</v>
      </c>
      <c r="J24" s="15" t="s">
        <v>17</v>
      </c>
    </row>
    <row r="25" ht="27" customHeight="1" spans="1:10">
      <c r="A25" s="15" t="s">
        <v>1340</v>
      </c>
      <c r="B25" s="15" t="s">
        <v>1349</v>
      </c>
      <c r="C25" s="54" t="s">
        <v>1367</v>
      </c>
      <c r="D25" s="56"/>
      <c r="E25" s="59"/>
      <c r="F25" s="54" t="s">
        <v>1369</v>
      </c>
      <c r="G25" s="37"/>
      <c r="H25" s="15">
        <v>3</v>
      </c>
      <c r="I25" s="6" t="s">
        <v>31</v>
      </c>
      <c r="J25" s="15" t="s">
        <v>17</v>
      </c>
    </row>
    <row r="26" ht="27" customHeight="1" spans="1:10">
      <c r="A26" s="15" t="s">
        <v>1340</v>
      </c>
      <c r="B26" s="15" t="s">
        <v>1349</v>
      </c>
      <c r="C26" s="54" t="s">
        <v>1367</v>
      </c>
      <c r="D26" s="25"/>
      <c r="E26" s="60"/>
      <c r="F26" s="54" t="s">
        <v>1370</v>
      </c>
      <c r="G26" s="37"/>
      <c r="H26" s="15">
        <v>3</v>
      </c>
      <c r="I26" s="6" t="s">
        <v>31</v>
      </c>
      <c r="J26" s="15" t="s">
        <v>17</v>
      </c>
    </row>
    <row r="27" ht="27" customHeight="1" spans="1:10">
      <c r="A27" s="15" t="s">
        <v>1340</v>
      </c>
      <c r="B27" s="15" t="s">
        <v>1349</v>
      </c>
      <c r="C27" s="61" t="s">
        <v>1371</v>
      </c>
      <c r="D27" s="62" t="s">
        <v>13</v>
      </c>
      <c r="E27" s="63" t="s">
        <v>1372</v>
      </c>
      <c r="F27" s="64" t="s">
        <v>1373</v>
      </c>
      <c r="G27" s="37"/>
      <c r="H27" s="15">
        <v>4</v>
      </c>
      <c r="I27" s="6" t="s">
        <v>31</v>
      </c>
      <c r="J27" s="15" t="s">
        <v>17</v>
      </c>
    </row>
    <row r="28" ht="27" customHeight="1" spans="1:10">
      <c r="A28" s="15" t="s">
        <v>1340</v>
      </c>
      <c r="B28" s="15" t="s">
        <v>1349</v>
      </c>
      <c r="C28" s="65"/>
      <c r="D28" s="62"/>
      <c r="E28" s="66"/>
      <c r="F28" s="64" t="s">
        <v>1374</v>
      </c>
      <c r="G28" s="37"/>
      <c r="H28" s="15">
        <v>4</v>
      </c>
      <c r="I28" s="6" t="s">
        <v>31</v>
      </c>
      <c r="J28" s="15" t="s">
        <v>17</v>
      </c>
    </row>
    <row r="29" ht="27" customHeight="1" spans="1:10">
      <c r="A29" s="15" t="s">
        <v>1340</v>
      </c>
      <c r="B29" s="15" t="s">
        <v>1349</v>
      </c>
      <c r="C29" s="65"/>
      <c r="D29" s="62"/>
      <c r="E29" s="66"/>
      <c r="F29" s="64" t="s">
        <v>1375</v>
      </c>
      <c r="G29" s="37"/>
      <c r="H29" s="15">
        <v>4</v>
      </c>
      <c r="I29" s="6" t="s">
        <v>31</v>
      </c>
      <c r="J29" s="15" t="s">
        <v>17</v>
      </c>
    </row>
    <row r="30" ht="27" customHeight="1" spans="1:10">
      <c r="A30" s="15" t="s">
        <v>1340</v>
      </c>
      <c r="B30" s="15" t="s">
        <v>1349</v>
      </c>
      <c r="C30" s="67"/>
      <c r="D30" s="68"/>
      <c r="E30" s="69"/>
      <c r="F30" s="64" t="s">
        <v>1372</v>
      </c>
      <c r="G30" s="37"/>
      <c r="H30" s="15">
        <v>4</v>
      </c>
      <c r="I30" s="6" t="s">
        <v>16</v>
      </c>
      <c r="J30" s="15" t="s">
        <v>17</v>
      </c>
    </row>
    <row r="31" ht="27" customHeight="1" spans="1:10">
      <c r="A31" s="15" t="s">
        <v>1340</v>
      </c>
      <c r="B31" s="15" t="s">
        <v>1349</v>
      </c>
      <c r="C31" s="54" t="s">
        <v>1376</v>
      </c>
      <c r="D31" s="15" t="s">
        <v>13</v>
      </c>
      <c r="E31" s="70" t="s">
        <v>1377</v>
      </c>
      <c r="F31" s="71" t="s">
        <v>1377</v>
      </c>
      <c r="G31" s="37"/>
      <c r="H31" s="15">
        <v>2</v>
      </c>
      <c r="I31" s="6" t="s">
        <v>16</v>
      </c>
      <c r="J31" s="15" t="s">
        <v>17</v>
      </c>
    </row>
    <row r="32" ht="27" customHeight="1" spans="1:10">
      <c r="A32" s="15" t="s">
        <v>1340</v>
      </c>
      <c r="B32" s="15" t="s">
        <v>1349</v>
      </c>
      <c r="C32" s="54" t="s">
        <v>1376</v>
      </c>
      <c r="D32" s="15"/>
      <c r="E32" s="60"/>
      <c r="F32" s="72" t="s">
        <v>1378</v>
      </c>
      <c r="G32" s="37"/>
      <c r="H32" s="15">
        <v>2</v>
      </c>
      <c r="I32" s="6" t="s">
        <v>31</v>
      </c>
      <c r="J32" s="15" t="s">
        <v>17</v>
      </c>
    </row>
    <row r="33" ht="27" customHeight="1" spans="1:10">
      <c r="A33" s="15" t="s">
        <v>1340</v>
      </c>
      <c r="B33" s="15" t="s">
        <v>1349</v>
      </c>
      <c r="C33" s="54" t="s">
        <v>1379</v>
      </c>
      <c r="D33" s="15" t="s">
        <v>13</v>
      </c>
      <c r="E33" s="70" t="s">
        <v>1380</v>
      </c>
      <c r="F33" s="71" t="s">
        <v>1380</v>
      </c>
      <c r="G33" s="37"/>
      <c r="H33" s="15">
        <v>2</v>
      </c>
      <c r="I33" s="6" t="s">
        <v>16</v>
      </c>
      <c r="J33" s="15" t="s">
        <v>17</v>
      </c>
    </row>
    <row r="34" ht="27" customHeight="1" spans="1:10">
      <c r="A34" s="15" t="s">
        <v>1340</v>
      </c>
      <c r="B34" s="15" t="s">
        <v>1349</v>
      </c>
      <c r="C34" s="54" t="s">
        <v>1379</v>
      </c>
      <c r="D34" s="15"/>
      <c r="E34" s="60"/>
      <c r="F34" s="72" t="s">
        <v>1381</v>
      </c>
      <c r="G34" s="37"/>
      <c r="H34" s="15">
        <v>2</v>
      </c>
      <c r="I34" s="6" t="s">
        <v>31</v>
      </c>
      <c r="J34" s="15" t="s">
        <v>17</v>
      </c>
    </row>
    <row r="35" ht="27" customHeight="1" spans="1:10">
      <c r="A35" s="15" t="s">
        <v>1340</v>
      </c>
      <c r="B35" s="70" t="s">
        <v>1349</v>
      </c>
      <c r="C35" s="54" t="s">
        <v>698</v>
      </c>
      <c r="D35" s="15" t="s">
        <v>13</v>
      </c>
      <c r="E35" s="70" t="s">
        <v>1382</v>
      </c>
      <c r="F35" s="58" t="s">
        <v>1382</v>
      </c>
      <c r="G35" s="73"/>
      <c r="H35" s="15">
        <v>2</v>
      </c>
      <c r="I35" s="6" t="s">
        <v>16</v>
      </c>
      <c r="J35" s="15" t="s">
        <v>17</v>
      </c>
    </row>
    <row r="36" ht="27" customHeight="1" spans="1:10">
      <c r="A36" s="15" t="s">
        <v>1340</v>
      </c>
      <c r="B36" s="60"/>
      <c r="C36" s="54"/>
      <c r="D36" s="15"/>
      <c r="E36" s="60"/>
      <c r="F36" s="58" t="s">
        <v>1383</v>
      </c>
      <c r="G36" s="73"/>
      <c r="H36" s="15">
        <v>2</v>
      </c>
      <c r="I36" s="6" t="s">
        <v>31</v>
      </c>
      <c r="J36" s="15" t="s">
        <v>17</v>
      </c>
    </row>
    <row r="37" ht="27" customHeight="1" spans="1:10">
      <c r="A37" s="15" t="s">
        <v>1340</v>
      </c>
      <c r="B37" s="70" t="s">
        <v>1349</v>
      </c>
      <c r="C37" s="54" t="s">
        <v>1384</v>
      </c>
      <c r="D37" s="15" t="s">
        <v>13</v>
      </c>
      <c r="E37" s="70" t="s">
        <v>1385</v>
      </c>
      <c r="F37" s="58" t="s">
        <v>1385</v>
      </c>
      <c r="G37" s="73"/>
      <c r="H37" s="15">
        <v>2</v>
      </c>
      <c r="I37" s="6" t="s">
        <v>16</v>
      </c>
      <c r="J37" s="15" t="s">
        <v>17</v>
      </c>
    </row>
    <row r="38" ht="27" customHeight="1" spans="1:10">
      <c r="A38" s="15" t="s">
        <v>1340</v>
      </c>
      <c r="B38" s="59"/>
      <c r="C38" s="54"/>
      <c r="D38" s="15"/>
      <c r="E38" s="59"/>
      <c r="F38" s="58" t="s">
        <v>1386</v>
      </c>
      <c r="G38" s="73"/>
      <c r="H38" s="15">
        <v>2</v>
      </c>
      <c r="I38" s="6" t="s">
        <v>31</v>
      </c>
      <c r="J38" s="15" t="s">
        <v>17</v>
      </c>
    </row>
    <row r="39" ht="27" customHeight="1" spans="1:10">
      <c r="A39" s="15" t="s">
        <v>1340</v>
      </c>
      <c r="B39" s="74" t="s">
        <v>1349</v>
      </c>
      <c r="C39" s="74" t="s">
        <v>1387</v>
      </c>
      <c r="D39" s="22" t="s">
        <v>13</v>
      </c>
      <c r="E39" s="74" t="s">
        <v>1388</v>
      </c>
      <c r="F39" s="75" t="s">
        <v>1388</v>
      </c>
      <c r="G39" s="73"/>
      <c r="H39" s="15">
        <v>4</v>
      </c>
      <c r="I39" s="6" t="s">
        <v>16</v>
      </c>
      <c r="J39" s="15" t="s">
        <v>17</v>
      </c>
    </row>
    <row r="40" ht="27" customHeight="1" spans="1:10">
      <c r="A40" s="15" t="s">
        <v>1340</v>
      </c>
      <c r="B40" s="76"/>
      <c r="C40" s="76"/>
      <c r="D40" s="56"/>
      <c r="E40" s="76"/>
      <c r="F40" s="75" t="s">
        <v>1389</v>
      </c>
      <c r="G40" s="73"/>
      <c r="H40" s="15">
        <v>4</v>
      </c>
      <c r="I40" s="6" t="s">
        <v>16</v>
      </c>
      <c r="J40" s="15" t="s">
        <v>17</v>
      </c>
    </row>
    <row r="41" ht="27" customHeight="1" spans="1:10">
      <c r="A41" s="15" t="s">
        <v>1340</v>
      </c>
      <c r="B41" s="76"/>
      <c r="C41" s="76"/>
      <c r="D41" s="56"/>
      <c r="E41" s="76"/>
      <c r="F41" s="54" t="s">
        <v>1390</v>
      </c>
      <c r="G41" s="73"/>
      <c r="H41" s="15">
        <v>4</v>
      </c>
      <c r="I41" s="6" t="s">
        <v>31</v>
      </c>
      <c r="J41" s="15" t="s">
        <v>17</v>
      </c>
    </row>
    <row r="42" ht="27" customHeight="1" spans="1:10">
      <c r="A42" s="15" t="s">
        <v>1340</v>
      </c>
      <c r="B42" s="77"/>
      <c r="C42" s="77"/>
      <c r="D42" s="25"/>
      <c r="E42" s="77"/>
      <c r="F42" s="54" t="s">
        <v>1391</v>
      </c>
      <c r="G42" s="73"/>
      <c r="H42" s="15">
        <v>4</v>
      </c>
      <c r="I42" s="6" t="s">
        <v>31</v>
      </c>
      <c r="J42" s="15" t="s">
        <v>17</v>
      </c>
    </row>
    <row r="43" ht="27" customHeight="1" spans="1:10">
      <c r="A43" s="36" t="s">
        <v>38</v>
      </c>
      <c r="B43" s="37"/>
      <c r="C43" s="37"/>
      <c r="D43" s="37"/>
      <c r="E43" s="37">
        <f>COUNTIF(D10:D42,"Y")</f>
        <v>12</v>
      </c>
      <c r="F43" s="37"/>
      <c r="G43" s="37"/>
      <c r="H43" s="37">
        <f>COUNT(H10:H42)</f>
        <v>33</v>
      </c>
      <c r="I43" s="37"/>
      <c r="J43" s="37">
        <f>COUNTIF(I10:I42,"是")</f>
        <v>14</v>
      </c>
    </row>
    <row r="44" ht="27" customHeight="1" spans="1:10">
      <c r="A44" s="15" t="s">
        <v>1340</v>
      </c>
      <c r="B44" s="15" t="s">
        <v>1392</v>
      </c>
      <c r="C44" s="15"/>
      <c r="D44" s="15" t="s">
        <v>13</v>
      </c>
      <c r="E44" s="6" t="s">
        <v>1393</v>
      </c>
      <c r="F44" s="15" t="s">
        <v>1393</v>
      </c>
      <c r="G44" s="15" t="s">
        <v>15</v>
      </c>
      <c r="H44" s="15">
        <v>2</v>
      </c>
      <c r="I44" s="6" t="s">
        <v>16</v>
      </c>
      <c r="J44" s="15" t="s">
        <v>17</v>
      </c>
    </row>
    <row r="45" ht="27" customHeight="1" spans="1:10">
      <c r="A45" s="6" t="s">
        <v>1340</v>
      </c>
      <c r="B45" s="6" t="s">
        <v>1392</v>
      </c>
      <c r="C45" s="15"/>
      <c r="D45" s="15"/>
      <c r="E45" s="15"/>
      <c r="F45" s="15" t="s">
        <v>1394</v>
      </c>
      <c r="G45" s="15" t="s">
        <v>59</v>
      </c>
      <c r="H45" s="15">
        <v>2</v>
      </c>
      <c r="I45" s="15" t="s">
        <v>31</v>
      </c>
      <c r="J45" s="15" t="s">
        <v>17</v>
      </c>
    </row>
    <row r="46" ht="27" customHeight="1" spans="1:10">
      <c r="A46" s="16" t="s">
        <v>1340</v>
      </c>
      <c r="B46" s="16" t="s">
        <v>1392</v>
      </c>
      <c r="C46" s="16" t="s">
        <v>1395</v>
      </c>
      <c r="D46" s="50" t="s">
        <v>13</v>
      </c>
      <c r="E46" s="78" t="s">
        <v>1396</v>
      </c>
      <c r="F46" s="79" t="s">
        <v>1396</v>
      </c>
      <c r="G46" s="15" t="s">
        <v>15</v>
      </c>
      <c r="H46" s="15">
        <v>4</v>
      </c>
      <c r="I46" s="6" t="s">
        <v>16</v>
      </c>
      <c r="J46" s="15" t="s">
        <v>17</v>
      </c>
    </row>
    <row r="47" ht="27" customHeight="1" spans="1:10">
      <c r="A47" s="80"/>
      <c r="B47" s="56"/>
      <c r="C47" s="56"/>
      <c r="E47" s="81"/>
      <c r="F47" s="79" t="s">
        <v>1397</v>
      </c>
      <c r="G47" s="15"/>
      <c r="H47" s="15">
        <v>4</v>
      </c>
      <c r="I47" s="15" t="s">
        <v>31</v>
      </c>
      <c r="J47" s="15" t="s">
        <v>17</v>
      </c>
    </row>
    <row r="48" ht="27" customHeight="1" spans="1:10">
      <c r="A48" s="80"/>
      <c r="B48" s="56"/>
      <c r="C48" s="56"/>
      <c r="E48" s="81"/>
      <c r="F48" s="79" t="s">
        <v>1398</v>
      </c>
      <c r="G48" s="15"/>
      <c r="H48" s="15">
        <v>4</v>
      </c>
      <c r="I48" s="15" t="s">
        <v>31</v>
      </c>
      <c r="J48" s="15" t="s">
        <v>17</v>
      </c>
    </row>
    <row r="49" ht="27" customHeight="1" spans="1:10">
      <c r="A49" s="49"/>
      <c r="B49" s="25"/>
      <c r="C49" s="25"/>
      <c r="E49" s="26"/>
      <c r="F49" s="79" t="s">
        <v>1399</v>
      </c>
      <c r="G49" s="15"/>
      <c r="H49" s="15">
        <v>4</v>
      </c>
      <c r="I49" s="15" t="s">
        <v>31</v>
      </c>
      <c r="J49" s="15" t="s">
        <v>17</v>
      </c>
    </row>
    <row r="50" ht="27" customHeight="1" spans="1:10">
      <c r="A50" s="80" t="s">
        <v>1340</v>
      </c>
      <c r="B50" s="80" t="s">
        <v>1392</v>
      </c>
      <c r="C50" s="80" t="s">
        <v>98</v>
      </c>
      <c r="D50" s="82" t="s">
        <v>13</v>
      </c>
      <c r="E50" s="74" t="s">
        <v>1400</v>
      </c>
      <c r="F50" s="64" t="s">
        <v>1400</v>
      </c>
      <c r="G50" s="6" t="s">
        <v>15</v>
      </c>
      <c r="H50" s="15">
        <v>3</v>
      </c>
      <c r="I50" s="6" t="s">
        <v>16</v>
      </c>
      <c r="J50" s="15" t="s">
        <v>17</v>
      </c>
    </row>
    <row r="51" ht="27" customHeight="1" spans="1:10">
      <c r="A51" s="80"/>
      <c r="B51" s="56"/>
      <c r="C51" s="56"/>
      <c r="D51" s="83"/>
      <c r="E51" s="76"/>
      <c r="F51" s="64" t="s">
        <v>1401</v>
      </c>
      <c r="G51" s="6" t="s">
        <v>184</v>
      </c>
      <c r="H51" s="15">
        <v>3</v>
      </c>
      <c r="I51" s="6" t="s">
        <v>31</v>
      </c>
      <c r="J51" s="15" t="s">
        <v>17</v>
      </c>
    </row>
    <row r="52" ht="27" customHeight="1" spans="1:10">
      <c r="A52" s="49"/>
      <c r="B52" s="25"/>
      <c r="C52" s="25"/>
      <c r="D52" s="84"/>
      <c r="E52" s="77"/>
      <c r="F52" s="64" t="s">
        <v>1402</v>
      </c>
      <c r="G52" s="6" t="s">
        <v>186</v>
      </c>
      <c r="H52" s="15">
        <v>3</v>
      </c>
      <c r="I52" s="6" t="s">
        <v>31</v>
      </c>
      <c r="J52" s="15" t="s">
        <v>17</v>
      </c>
    </row>
    <row r="53" ht="27" customHeight="1" spans="1:10">
      <c r="A53" s="36" t="s">
        <v>38</v>
      </c>
      <c r="B53" s="37"/>
      <c r="C53" s="37"/>
      <c r="D53" s="37"/>
      <c r="E53" s="37">
        <f>COUNTIF(D44:D52,"Y")</f>
        <v>3</v>
      </c>
      <c r="F53" s="37"/>
      <c r="G53" s="37"/>
      <c r="H53" s="37">
        <f>COUNT(H44:H52)</f>
        <v>9</v>
      </c>
      <c r="I53" s="37"/>
      <c r="J53" s="37">
        <f>COUNTIF(I44:I52,"是")</f>
        <v>3</v>
      </c>
    </row>
    <row r="54" ht="27" customHeight="1" spans="1:10">
      <c r="A54" s="15" t="s">
        <v>1340</v>
      </c>
      <c r="B54" s="15" t="s">
        <v>1403</v>
      </c>
      <c r="C54" s="15" t="s">
        <v>1404</v>
      </c>
      <c r="D54" s="15" t="s">
        <v>13</v>
      </c>
      <c r="E54" s="15" t="s">
        <v>1405</v>
      </c>
      <c r="F54" s="15" t="s">
        <v>1406</v>
      </c>
      <c r="G54" s="15" t="s">
        <v>43</v>
      </c>
      <c r="H54" s="15">
        <v>4</v>
      </c>
      <c r="I54" s="15" t="s">
        <v>31</v>
      </c>
      <c r="J54" s="15" t="s">
        <v>17</v>
      </c>
    </row>
    <row r="55" ht="27" customHeight="1" spans="1:10">
      <c r="A55" s="15" t="s">
        <v>1340</v>
      </c>
      <c r="B55" s="15" t="s">
        <v>1403</v>
      </c>
      <c r="C55" s="15" t="s">
        <v>1404</v>
      </c>
      <c r="D55" s="15"/>
      <c r="E55" s="15"/>
      <c r="F55" s="15" t="s">
        <v>1407</v>
      </c>
      <c r="G55" s="15" t="s">
        <v>59</v>
      </c>
      <c r="H55" s="15">
        <v>4</v>
      </c>
      <c r="I55" s="15" t="s">
        <v>31</v>
      </c>
      <c r="J55" s="15" t="s">
        <v>17</v>
      </c>
    </row>
    <row r="56" ht="27" customHeight="1" spans="1:10">
      <c r="A56" s="15" t="s">
        <v>1340</v>
      </c>
      <c r="B56" s="15" t="s">
        <v>1403</v>
      </c>
      <c r="C56" s="15" t="s">
        <v>1404</v>
      </c>
      <c r="D56" s="15"/>
      <c r="E56" s="15"/>
      <c r="F56" s="15" t="s">
        <v>1405</v>
      </c>
      <c r="G56" s="15" t="s">
        <v>15</v>
      </c>
      <c r="H56" s="15">
        <v>4</v>
      </c>
      <c r="I56" s="15" t="s">
        <v>16</v>
      </c>
      <c r="J56" s="15" t="s">
        <v>17</v>
      </c>
    </row>
    <row r="57" ht="27" customHeight="1" spans="1:10">
      <c r="A57" s="15" t="s">
        <v>1340</v>
      </c>
      <c r="B57" s="15" t="s">
        <v>1403</v>
      </c>
      <c r="C57" s="15" t="s">
        <v>1404</v>
      </c>
      <c r="D57" s="15"/>
      <c r="E57" s="15"/>
      <c r="F57" s="15" t="s">
        <v>1408</v>
      </c>
      <c r="G57" s="15" t="s">
        <v>150</v>
      </c>
      <c r="H57" s="15">
        <v>4</v>
      </c>
      <c r="I57" s="15" t="s">
        <v>31</v>
      </c>
      <c r="J57" s="15" t="s">
        <v>17</v>
      </c>
    </row>
    <row r="58" ht="27" customHeight="1" spans="1:10">
      <c r="A58" s="36" t="s">
        <v>38</v>
      </c>
      <c r="B58" s="37"/>
      <c r="C58" s="37"/>
      <c r="D58" s="37"/>
      <c r="E58" s="37">
        <f>COUNTIF(D54:D57,"Y")</f>
        <v>1</v>
      </c>
      <c r="F58" s="37"/>
      <c r="G58" s="37"/>
      <c r="H58" s="37">
        <f>COUNT(H54:H57)</f>
        <v>4</v>
      </c>
      <c r="I58" s="37"/>
      <c r="J58" s="37">
        <f>COUNTIF(I54:I57,"是")</f>
        <v>1</v>
      </c>
    </row>
    <row r="59" ht="27" customHeight="1" spans="1:10">
      <c r="A59" s="15" t="s">
        <v>1340</v>
      </c>
      <c r="B59" s="15" t="s">
        <v>1409</v>
      </c>
      <c r="C59" s="15" t="s">
        <v>1410</v>
      </c>
      <c r="D59" s="15" t="s">
        <v>13</v>
      </c>
      <c r="E59" s="15" t="s">
        <v>1411</v>
      </c>
      <c r="F59" s="15" t="s">
        <v>1411</v>
      </c>
      <c r="G59" s="15" t="s">
        <v>15</v>
      </c>
      <c r="H59" s="15">
        <v>2</v>
      </c>
      <c r="I59" s="6" t="s">
        <v>16</v>
      </c>
      <c r="J59" s="15" t="s">
        <v>17</v>
      </c>
    </row>
    <row r="60" ht="27" customHeight="1" spans="1:10">
      <c r="A60" s="15" t="s">
        <v>1340</v>
      </c>
      <c r="B60" s="15" t="s">
        <v>1409</v>
      </c>
      <c r="C60" s="15" t="s">
        <v>1410</v>
      </c>
      <c r="D60" s="15"/>
      <c r="E60" s="15"/>
      <c r="F60" s="15" t="s">
        <v>1412</v>
      </c>
      <c r="G60" s="15" t="s">
        <v>59</v>
      </c>
      <c r="H60" s="15">
        <v>2</v>
      </c>
      <c r="I60" s="15" t="s">
        <v>31</v>
      </c>
      <c r="J60" s="15" t="s">
        <v>17</v>
      </c>
    </row>
    <row r="61" ht="27" customHeight="1" spans="1:10">
      <c r="A61" s="15" t="s">
        <v>1340</v>
      </c>
      <c r="B61" s="15" t="s">
        <v>1409</v>
      </c>
      <c r="C61" s="15" t="s">
        <v>1410</v>
      </c>
      <c r="D61" s="15" t="s">
        <v>13</v>
      </c>
      <c r="E61" s="15" t="s">
        <v>1413</v>
      </c>
      <c r="F61" s="15" t="s">
        <v>1413</v>
      </c>
      <c r="G61" s="15" t="s">
        <v>15</v>
      </c>
      <c r="H61" s="15">
        <v>2</v>
      </c>
      <c r="I61" s="6" t="s">
        <v>16</v>
      </c>
      <c r="J61" s="15" t="s">
        <v>17</v>
      </c>
    </row>
    <row r="62" ht="27" customHeight="1" spans="1:10">
      <c r="A62" s="15" t="s">
        <v>1340</v>
      </c>
      <c r="B62" s="15" t="s">
        <v>1409</v>
      </c>
      <c r="C62" s="15" t="s">
        <v>1410</v>
      </c>
      <c r="D62" s="15"/>
      <c r="E62" s="15"/>
      <c r="F62" s="15" t="s">
        <v>1414</v>
      </c>
      <c r="G62" s="15" t="s">
        <v>59</v>
      </c>
      <c r="H62" s="15">
        <v>2</v>
      </c>
      <c r="I62" s="15" t="s">
        <v>31</v>
      </c>
      <c r="J62" s="15" t="s">
        <v>17</v>
      </c>
    </row>
    <row r="63" ht="27" customHeight="1" spans="1:10">
      <c r="A63" s="15" t="s">
        <v>1340</v>
      </c>
      <c r="B63" s="15" t="s">
        <v>1409</v>
      </c>
      <c r="C63" s="15" t="s">
        <v>1410</v>
      </c>
      <c r="D63" s="85" t="s">
        <v>13</v>
      </c>
      <c r="E63" s="74" t="s">
        <v>1415</v>
      </c>
      <c r="F63" s="86" t="s">
        <v>1416</v>
      </c>
      <c r="G63" s="54"/>
      <c r="H63" s="87">
        <v>4</v>
      </c>
      <c r="I63" s="15" t="s">
        <v>31</v>
      </c>
      <c r="J63" s="15" t="s">
        <v>17</v>
      </c>
    </row>
    <row r="64" ht="27" customHeight="1" spans="1:10">
      <c r="A64" s="15" t="s">
        <v>1340</v>
      </c>
      <c r="B64" s="15" t="s">
        <v>1409</v>
      </c>
      <c r="C64" s="15" t="s">
        <v>1410</v>
      </c>
      <c r="D64" s="88"/>
      <c r="E64" s="76"/>
      <c r="F64" s="86" t="s">
        <v>1417</v>
      </c>
      <c r="G64" s="54"/>
      <c r="H64" s="87">
        <v>4</v>
      </c>
      <c r="I64" s="15" t="s">
        <v>31</v>
      </c>
      <c r="J64" s="15" t="s">
        <v>17</v>
      </c>
    </row>
    <row r="65" ht="27" customHeight="1" spans="1:10">
      <c r="A65" s="15" t="s">
        <v>1340</v>
      </c>
      <c r="B65" s="15" t="s">
        <v>1409</v>
      </c>
      <c r="C65" s="15" t="s">
        <v>1410</v>
      </c>
      <c r="D65" s="88"/>
      <c r="E65" s="76"/>
      <c r="F65" s="86" t="s">
        <v>1418</v>
      </c>
      <c r="G65" s="54"/>
      <c r="H65" s="87">
        <v>4</v>
      </c>
      <c r="I65" s="15" t="s">
        <v>31</v>
      </c>
      <c r="J65" s="15" t="s">
        <v>17</v>
      </c>
    </row>
    <row r="66" ht="27" customHeight="1" spans="1:10">
      <c r="A66" s="15" t="s">
        <v>1340</v>
      </c>
      <c r="B66" s="15" t="s">
        <v>1409</v>
      </c>
      <c r="C66" s="15" t="s">
        <v>1410</v>
      </c>
      <c r="D66" s="89"/>
      <c r="E66" s="77"/>
      <c r="F66" s="86" t="s">
        <v>1415</v>
      </c>
      <c r="G66" s="54" t="s">
        <v>15</v>
      </c>
      <c r="H66" s="87">
        <v>4</v>
      </c>
      <c r="I66" s="87" t="s">
        <v>16</v>
      </c>
      <c r="J66" s="15" t="s">
        <v>17</v>
      </c>
    </row>
    <row r="67" ht="27" customHeight="1" spans="1:10">
      <c r="A67" s="90" t="s">
        <v>38</v>
      </c>
      <c r="B67" s="90"/>
      <c r="C67" s="90"/>
      <c r="D67" s="90"/>
      <c r="E67" s="90">
        <f>COUNTIF(D59:D66,"Y")</f>
        <v>3</v>
      </c>
      <c r="F67" s="90"/>
      <c r="G67" s="90"/>
      <c r="H67" s="90">
        <f>COUNT(H59:H66)</f>
        <v>8</v>
      </c>
      <c r="I67" s="90"/>
      <c r="J67" s="90">
        <f>COUNTIF(I59:I66,"是")</f>
        <v>3</v>
      </c>
    </row>
    <row r="68" ht="27" customHeight="1" spans="1:10">
      <c r="A68" s="6" t="s">
        <v>1340</v>
      </c>
      <c r="B68" s="85" t="s">
        <v>1419</v>
      </c>
      <c r="C68" s="85" t="s">
        <v>1420</v>
      </c>
      <c r="D68" s="85" t="s">
        <v>13</v>
      </c>
      <c r="E68" s="78" t="s">
        <v>1421</v>
      </c>
      <c r="F68" s="79" t="s">
        <v>1421</v>
      </c>
      <c r="G68" s="38" t="s">
        <v>15</v>
      </c>
      <c r="H68" s="87">
        <v>4</v>
      </c>
      <c r="I68" s="87" t="s">
        <v>16</v>
      </c>
      <c r="J68" s="87" t="s">
        <v>17</v>
      </c>
    </row>
    <row r="69" ht="27" customHeight="1" spans="1:10">
      <c r="A69" s="6" t="s">
        <v>1340</v>
      </c>
      <c r="B69" s="88"/>
      <c r="C69" s="88"/>
      <c r="D69" s="88"/>
      <c r="E69" s="81"/>
      <c r="F69" s="79" t="s">
        <v>1422</v>
      </c>
      <c r="G69" s="38" t="s">
        <v>59</v>
      </c>
      <c r="H69" s="87">
        <v>4</v>
      </c>
      <c r="I69" s="6" t="s">
        <v>31</v>
      </c>
      <c r="J69" s="87" t="s">
        <v>17</v>
      </c>
    </row>
    <row r="70" ht="27" customHeight="1" spans="1:10">
      <c r="A70" s="6" t="s">
        <v>1340</v>
      </c>
      <c r="B70" s="88"/>
      <c r="C70" s="88"/>
      <c r="D70" s="88"/>
      <c r="E70" s="81"/>
      <c r="F70" s="79" t="s">
        <v>1423</v>
      </c>
      <c r="G70" s="38"/>
      <c r="H70" s="87">
        <v>4</v>
      </c>
      <c r="I70" s="6" t="s">
        <v>31</v>
      </c>
      <c r="J70" s="87" t="s">
        <v>17</v>
      </c>
    </row>
    <row r="71" ht="27" customHeight="1" spans="1:10">
      <c r="A71" s="6" t="s">
        <v>1340</v>
      </c>
      <c r="B71" s="89"/>
      <c r="C71" s="89"/>
      <c r="D71" s="89"/>
      <c r="E71" s="26"/>
      <c r="F71" s="79" t="s">
        <v>1424</v>
      </c>
      <c r="G71" s="38"/>
      <c r="H71" s="87">
        <v>4</v>
      </c>
      <c r="I71" s="6" t="s">
        <v>31</v>
      </c>
      <c r="J71" s="87" t="s">
        <v>17</v>
      </c>
    </row>
    <row r="72" ht="27" customHeight="1" spans="1:10">
      <c r="A72" s="90" t="s">
        <v>38</v>
      </c>
      <c r="B72" s="90"/>
      <c r="C72" s="90"/>
      <c r="D72" s="90"/>
      <c r="E72" s="90">
        <f>COUNTIF(D68:D71,"Y")</f>
        <v>1</v>
      </c>
      <c r="F72" s="90"/>
      <c r="G72" s="90"/>
      <c r="H72" s="90">
        <f>COUNT(H68:H71)</f>
        <v>4</v>
      </c>
      <c r="I72" s="90"/>
      <c r="J72" s="90">
        <f>COUNTIF(I68:I71,"是")</f>
        <v>1</v>
      </c>
    </row>
    <row r="73" ht="27" customHeight="1" spans="1:10">
      <c r="A73" s="90" t="s">
        <v>143</v>
      </c>
      <c r="B73" s="90"/>
      <c r="C73" s="90"/>
      <c r="D73" s="90"/>
      <c r="E73" s="90">
        <f>E9+E43+E53+E58++E67+E72</f>
        <v>23</v>
      </c>
      <c r="F73" s="90"/>
      <c r="G73" s="90"/>
      <c r="H73" s="90">
        <f>H9+H43+H53+H58+H67+H72</f>
        <v>64</v>
      </c>
      <c r="I73" s="90"/>
      <c r="J73" s="90">
        <f>J9+J43+J53+J58+J67+J72</f>
        <v>25</v>
      </c>
    </row>
  </sheetData>
  <sortState ref="A2:R54">
    <sortCondition ref="B2" descending="1"/>
  </sortState>
  <mergeCells count="60">
    <mergeCell ref="A1:J1"/>
    <mergeCell ref="A46:A49"/>
    <mergeCell ref="A50:A52"/>
    <mergeCell ref="B35:B36"/>
    <mergeCell ref="B37:B38"/>
    <mergeCell ref="B39:B42"/>
    <mergeCell ref="B46:B49"/>
    <mergeCell ref="B50:B52"/>
    <mergeCell ref="B68:B71"/>
    <mergeCell ref="C27:C30"/>
    <mergeCell ref="C39:C42"/>
    <mergeCell ref="C46:C49"/>
    <mergeCell ref="C50:C52"/>
    <mergeCell ref="C68:C71"/>
    <mergeCell ref="D3:D4"/>
    <mergeCell ref="D5:D6"/>
    <mergeCell ref="D7:D8"/>
    <mergeCell ref="D10:D11"/>
    <mergeCell ref="D12:D13"/>
    <mergeCell ref="D14:D17"/>
    <mergeCell ref="D18:D19"/>
    <mergeCell ref="D20:D23"/>
    <mergeCell ref="D24:D26"/>
    <mergeCell ref="D27:D30"/>
    <mergeCell ref="D31:D32"/>
    <mergeCell ref="D33:D34"/>
    <mergeCell ref="D35:D36"/>
    <mergeCell ref="D37:D38"/>
    <mergeCell ref="D39:D42"/>
    <mergeCell ref="D44:D45"/>
    <mergeCell ref="D46:D49"/>
    <mergeCell ref="D50:D52"/>
    <mergeCell ref="D54:D57"/>
    <mergeCell ref="D59:D60"/>
    <mergeCell ref="D61:D62"/>
    <mergeCell ref="D63:D66"/>
    <mergeCell ref="D68:D71"/>
    <mergeCell ref="E3:E4"/>
    <mergeCell ref="E5:E6"/>
    <mergeCell ref="E7:E8"/>
    <mergeCell ref="E10:E11"/>
    <mergeCell ref="E12:E13"/>
    <mergeCell ref="E14:E17"/>
    <mergeCell ref="E18:E19"/>
    <mergeCell ref="E20:E23"/>
    <mergeCell ref="E24:E26"/>
    <mergeCell ref="E27:E30"/>
    <mergeCell ref="E31:E32"/>
    <mergeCell ref="E33:E34"/>
    <mergeCell ref="E35:E36"/>
    <mergeCell ref="E37:E38"/>
    <mergeCell ref="E39:E42"/>
    <mergeCell ref="E44:E45"/>
    <mergeCell ref="E46:E49"/>
    <mergeCell ref="E50:E52"/>
    <mergeCell ref="E54:E57"/>
    <mergeCell ref="E59:E60"/>
    <mergeCell ref="E61:E62"/>
    <mergeCell ref="E63:E66"/>
    <mergeCell ref="E68:E7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theme="5" tint="-0.25"/>
  </sheetPr>
  <dimension ref="A1:K58"/>
  <sheetViews>
    <sheetView tabSelected="1" topLeftCell="A38" workbookViewId="0">
      <selection activeCell="P44" sqref="P44"/>
    </sheetView>
  </sheetViews>
  <sheetFormatPr defaultColWidth="9" defaultRowHeight="12"/>
  <cols>
    <col min="1" max="1" width="9" style="1"/>
    <col min="2" max="2" width="10.625" style="1" customWidth="1"/>
    <col min="3" max="3" width="9" style="1"/>
    <col min="4" max="4" width="4.5" style="1" customWidth="1"/>
    <col min="5" max="16384" width="9" style="1"/>
  </cols>
  <sheetData>
    <row r="1" ht="36" customHeight="1" spans="1:10">
      <c r="A1" s="2" t="s">
        <v>1425</v>
      </c>
      <c r="B1" s="2"/>
      <c r="C1" s="2"/>
      <c r="D1" s="2"/>
      <c r="E1" s="3"/>
      <c r="F1" s="2"/>
      <c r="G1" s="2"/>
      <c r="H1" s="2"/>
      <c r="I1" s="2"/>
      <c r="J1" s="2"/>
    </row>
    <row r="2" ht="24" spans="1:10">
      <c r="A2" s="4" t="s">
        <v>1</v>
      </c>
      <c r="B2" s="4" t="s">
        <v>2</v>
      </c>
      <c r="C2" s="5" t="s">
        <v>3</v>
      </c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" customHeight="1" spans="1:10">
      <c r="A3" s="6" t="s">
        <v>1426</v>
      </c>
      <c r="B3" s="6" t="s">
        <v>1427</v>
      </c>
      <c r="C3" s="6" t="s">
        <v>1428</v>
      </c>
      <c r="D3" s="6" t="s">
        <v>13</v>
      </c>
      <c r="E3" s="7" t="s">
        <v>1429</v>
      </c>
      <c r="F3" s="6" t="s">
        <v>1429</v>
      </c>
      <c r="G3" s="6" t="s">
        <v>15</v>
      </c>
      <c r="H3" s="6">
        <v>1</v>
      </c>
      <c r="I3" s="6" t="s">
        <v>31</v>
      </c>
      <c r="J3" s="6" t="s">
        <v>17</v>
      </c>
    </row>
    <row r="4" ht="27" customHeight="1" spans="1:10">
      <c r="A4" s="6" t="s">
        <v>1426</v>
      </c>
      <c r="B4" s="6" t="s">
        <v>1427</v>
      </c>
      <c r="C4" s="8" t="s">
        <v>1430</v>
      </c>
      <c r="D4" s="6" t="s">
        <v>13</v>
      </c>
      <c r="E4" s="8" t="s">
        <v>1431</v>
      </c>
      <c r="F4" s="8" t="s">
        <v>1432</v>
      </c>
      <c r="G4" s="6"/>
      <c r="H4" s="6">
        <v>6</v>
      </c>
      <c r="I4" s="6" t="s">
        <v>31</v>
      </c>
      <c r="J4" s="6" t="s">
        <v>17</v>
      </c>
    </row>
    <row r="5" ht="27" customHeight="1" spans="1:10">
      <c r="A5" s="6" t="s">
        <v>1426</v>
      </c>
      <c r="B5" s="6" t="s">
        <v>1427</v>
      </c>
      <c r="C5" s="8" t="s">
        <v>1430</v>
      </c>
      <c r="D5" s="6"/>
      <c r="E5" s="8"/>
      <c r="F5" s="8" t="s">
        <v>1433</v>
      </c>
      <c r="G5" s="6"/>
      <c r="H5" s="6">
        <v>6</v>
      </c>
      <c r="I5" s="6" t="s">
        <v>31</v>
      </c>
      <c r="J5" s="6" t="s">
        <v>17</v>
      </c>
    </row>
    <row r="6" ht="27" customHeight="1" spans="1:10">
      <c r="A6" s="6" t="s">
        <v>1426</v>
      </c>
      <c r="B6" s="6" t="s">
        <v>1427</v>
      </c>
      <c r="C6" s="8" t="s">
        <v>1430</v>
      </c>
      <c r="D6" s="6"/>
      <c r="E6" s="8"/>
      <c r="F6" s="8" t="s">
        <v>1434</v>
      </c>
      <c r="G6" s="6"/>
      <c r="H6" s="6">
        <v>6</v>
      </c>
      <c r="I6" s="6" t="s">
        <v>31</v>
      </c>
      <c r="J6" s="6" t="s">
        <v>17</v>
      </c>
    </row>
    <row r="7" ht="27" customHeight="1" spans="1:10">
      <c r="A7" s="6" t="s">
        <v>1426</v>
      </c>
      <c r="B7" s="6" t="s">
        <v>1427</v>
      </c>
      <c r="C7" s="8" t="s">
        <v>1430</v>
      </c>
      <c r="D7" s="6"/>
      <c r="E7" s="8"/>
      <c r="F7" s="8" t="s">
        <v>1435</v>
      </c>
      <c r="G7" s="6"/>
      <c r="H7" s="6">
        <v>6</v>
      </c>
      <c r="I7" s="6" t="s">
        <v>31</v>
      </c>
      <c r="J7" s="6" t="s">
        <v>17</v>
      </c>
    </row>
    <row r="8" ht="27" customHeight="1" spans="1:10">
      <c r="A8" s="6" t="s">
        <v>1426</v>
      </c>
      <c r="B8" s="6" t="s">
        <v>1427</v>
      </c>
      <c r="C8" s="8" t="s">
        <v>1430</v>
      </c>
      <c r="D8" s="6"/>
      <c r="E8" s="8"/>
      <c r="F8" s="8" t="s">
        <v>1436</v>
      </c>
      <c r="G8" s="6"/>
      <c r="H8" s="6">
        <v>6</v>
      </c>
      <c r="I8" s="6" t="s">
        <v>31</v>
      </c>
      <c r="J8" s="6" t="s">
        <v>17</v>
      </c>
    </row>
    <row r="9" ht="27" customHeight="1" spans="1:10">
      <c r="A9" s="6" t="s">
        <v>1426</v>
      </c>
      <c r="B9" s="6" t="s">
        <v>1427</v>
      </c>
      <c r="C9" s="8" t="s">
        <v>1430</v>
      </c>
      <c r="D9" s="6"/>
      <c r="E9" s="8"/>
      <c r="F9" s="9" t="s">
        <v>1431</v>
      </c>
      <c r="G9" s="6" t="s">
        <v>15</v>
      </c>
      <c r="H9" s="6">
        <v>6</v>
      </c>
      <c r="I9" s="6" t="s">
        <v>16</v>
      </c>
      <c r="J9" s="6" t="s">
        <v>17</v>
      </c>
    </row>
    <row r="10" ht="27" customHeight="1" spans="1:10">
      <c r="A10" s="6" t="s">
        <v>1426</v>
      </c>
      <c r="B10" s="6" t="s">
        <v>1427</v>
      </c>
      <c r="C10" s="8" t="s">
        <v>1437</v>
      </c>
      <c r="D10" s="6" t="s">
        <v>13</v>
      </c>
      <c r="E10" s="9" t="s">
        <v>1438</v>
      </c>
      <c r="F10" s="9" t="s">
        <v>1439</v>
      </c>
      <c r="G10" s="10"/>
      <c r="H10" s="6">
        <v>5</v>
      </c>
      <c r="I10" s="6" t="s">
        <v>31</v>
      </c>
      <c r="J10" s="6" t="s">
        <v>17</v>
      </c>
    </row>
    <row r="11" ht="27" customHeight="1" spans="1:10">
      <c r="A11" s="6" t="s">
        <v>1426</v>
      </c>
      <c r="B11" s="6" t="s">
        <v>1427</v>
      </c>
      <c r="C11" s="8" t="s">
        <v>1437</v>
      </c>
      <c r="D11" s="6"/>
      <c r="E11" s="9"/>
      <c r="F11" s="9" t="s">
        <v>1440</v>
      </c>
      <c r="G11" s="10"/>
      <c r="H11" s="6">
        <v>5</v>
      </c>
      <c r="I11" s="6" t="s">
        <v>31</v>
      </c>
      <c r="J11" s="6" t="s">
        <v>17</v>
      </c>
    </row>
    <row r="12" ht="27" customHeight="1" spans="1:11">
      <c r="A12" s="6" t="s">
        <v>1426</v>
      </c>
      <c r="B12" s="6" t="s">
        <v>1427</v>
      </c>
      <c r="C12" s="8" t="s">
        <v>1437</v>
      </c>
      <c r="D12" s="6"/>
      <c r="E12" s="9"/>
      <c r="F12" s="9" t="s">
        <v>1441</v>
      </c>
      <c r="G12" s="10"/>
      <c r="H12" s="6">
        <v>5</v>
      </c>
      <c r="I12" s="6" t="s">
        <v>16</v>
      </c>
      <c r="J12" s="6" t="s">
        <v>17</v>
      </c>
      <c r="K12" s="48"/>
    </row>
    <row r="13" ht="27" customHeight="1" spans="1:11">
      <c r="A13" s="6" t="s">
        <v>1426</v>
      </c>
      <c r="B13" s="6" t="s">
        <v>1427</v>
      </c>
      <c r="C13" s="8" t="s">
        <v>1437</v>
      </c>
      <c r="D13" s="6"/>
      <c r="E13" s="9"/>
      <c r="F13" s="9" t="s">
        <v>1442</v>
      </c>
      <c r="G13" s="10"/>
      <c r="H13" s="6">
        <v>5</v>
      </c>
      <c r="I13" s="6" t="s">
        <v>16</v>
      </c>
      <c r="J13" s="6" t="s">
        <v>17</v>
      </c>
      <c r="K13" s="48"/>
    </row>
    <row r="14" ht="27" customHeight="1" spans="1:11">
      <c r="A14" s="6" t="s">
        <v>1426</v>
      </c>
      <c r="B14" s="6" t="s">
        <v>1427</v>
      </c>
      <c r="C14" s="8" t="s">
        <v>1437</v>
      </c>
      <c r="D14" s="6"/>
      <c r="E14" s="9"/>
      <c r="F14" s="8" t="s">
        <v>1438</v>
      </c>
      <c r="G14" s="6" t="s">
        <v>15</v>
      </c>
      <c r="H14" s="6">
        <v>5</v>
      </c>
      <c r="I14" s="6" t="s">
        <v>16</v>
      </c>
      <c r="J14" s="6" t="s">
        <v>17</v>
      </c>
      <c r="K14" s="48"/>
    </row>
    <row r="15" ht="27" customHeight="1" spans="1:10">
      <c r="A15" s="6" t="s">
        <v>1426</v>
      </c>
      <c r="B15" s="6" t="s">
        <v>1427</v>
      </c>
      <c r="C15" s="6" t="s">
        <v>1430</v>
      </c>
      <c r="D15" s="6" t="s">
        <v>13</v>
      </c>
      <c r="E15" s="11" t="s">
        <v>1443</v>
      </c>
      <c r="F15" s="11" t="s">
        <v>1444</v>
      </c>
      <c r="G15" s="6" t="s">
        <v>59</v>
      </c>
      <c r="H15" s="6">
        <v>2</v>
      </c>
      <c r="I15" s="6" t="s">
        <v>31</v>
      </c>
      <c r="J15" s="6" t="s">
        <v>17</v>
      </c>
    </row>
    <row r="16" ht="27" customHeight="1" spans="1:10">
      <c r="A16" s="6" t="s">
        <v>1426</v>
      </c>
      <c r="B16" s="6" t="s">
        <v>1427</v>
      </c>
      <c r="C16" s="6" t="s">
        <v>1430</v>
      </c>
      <c r="D16" s="6"/>
      <c r="E16" s="11"/>
      <c r="F16" s="8" t="s">
        <v>1443</v>
      </c>
      <c r="G16" s="6" t="s">
        <v>15</v>
      </c>
      <c r="H16" s="6">
        <v>2</v>
      </c>
      <c r="I16" s="6" t="s">
        <v>16</v>
      </c>
      <c r="J16" s="6" t="s">
        <v>17</v>
      </c>
    </row>
    <row r="17" ht="27" customHeight="1" spans="1:10">
      <c r="A17" s="6" t="s">
        <v>1426</v>
      </c>
      <c r="B17" s="6" t="s">
        <v>1427</v>
      </c>
      <c r="C17" s="12" t="s">
        <v>1428</v>
      </c>
      <c r="D17" s="13" t="s">
        <v>13</v>
      </c>
      <c r="E17" s="14" t="s">
        <v>1445</v>
      </c>
      <c r="F17" s="9" t="s">
        <v>1446</v>
      </c>
      <c r="G17" s="8" t="s">
        <v>186</v>
      </c>
      <c r="H17" s="15">
        <v>2</v>
      </c>
      <c r="I17" s="6" t="s">
        <v>31</v>
      </c>
      <c r="J17" s="6" t="s">
        <v>17</v>
      </c>
    </row>
    <row r="18" ht="27" customHeight="1" spans="1:10">
      <c r="A18" s="16" t="s">
        <v>1426</v>
      </c>
      <c r="B18" s="16" t="s">
        <v>1427</v>
      </c>
      <c r="C18" s="17" t="s">
        <v>1428</v>
      </c>
      <c r="D18" s="18"/>
      <c r="E18" s="19"/>
      <c r="F18" s="20" t="s">
        <v>1447</v>
      </c>
      <c r="G18" s="21" t="s">
        <v>59</v>
      </c>
      <c r="H18" s="22">
        <v>2</v>
      </c>
      <c r="I18" s="16" t="s">
        <v>31</v>
      </c>
      <c r="J18" s="16" t="s">
        <v>17</v>
      </c>
    </row>
    <row r="19" ht="27" customHeight="1" spans="1:10">
      <c r="A19" s="6" t="s">
        <v>1426</v>
      </c>
      <c r="B19" s="6" t="s">
        <v>1427</v>
      </c>
      <c r="C19" s="23" t="s">
        <v>1430</v>
      </c>
      <c r="D19" s="22" t="s">
        <v>13</v>
      </c>
      <c r="E19" s="16" t="s">
        <v>1448</v>
      </c>
      <c r="F19" s="24" t="s">
        <v>1449</v>
      </c>
      <c r="G19" s="8" t="s">
        <v>184</v>
      </c>
      <c r="H19" s="15">
        <v>2</v>
      </c>
      <c r="I19" s="6" t="s">
        <v>31</v>
      </c>
      <c r="J19" s="6" t="s">
        <v>17</v>
      </c>
    </row>
    <row r="20" ht="27" customHeight="1" spans="1:10">
      <c r="A20" s="6" t="s">
        <v>1426</v>
      </c>
      <c r="B20" s="6" t="s">
        <v>1427</v>
      </c>
      <c r="C20" s="23" t="s">
        <v>1430</v>
      </c>
      <c r="D20" s="25"/>
      <c r="E20" s="25"/>
      <c r="F20" s="8" t="s">
        <v>1450</v>
      </c>
      <c r="G20" s="8" t="s">
        <v>351</v>
      </c>
      <c r="H20" s="15">
        <v>2</v>
      </c>
      <c r="I20" s="6" t="s">
        <v>31</v>
      </c>
      <c r="J20" s="6" t="s">
        <v>17</v>
      </c>
    </row>
    <row r="21" ht="27" customHeight="1" spans="1:10">
      <c r="A21" s="26" t="s">
        <v>1426</v>
      </c>
      <c r="B21" s="26" t="s">
        <v>1451</v>
      </c>
      <c r="C21" s="27"/>
      <c r="D21" s="18" t="s">
        <v>13</v>
      </c>
      <c r="E21" s="28" t="s">
        <v>1452</v>
      </c>
      <c r="F21" s="26" t="s">
        <v>1453</v>
      </c>
      <c r="G21" s="29"/>
      <c r="H21" s="30">
        <v>5</v>
      </c>
      <c r="I21" s="49" t="s">
        <v>31</v>
      </c>
      <c r="J21" s="49" t="s">
        <v>17</v>
      </c>
    </row>
    <row r="22" ht="27" customHeight="1" spans="1:10">
      <c r="A22" s="31" t="s">
        <v>1426</v>
      </c>
      <c r="B22" s="31" t="s">
        <v>1451</v>
      </c>
      <c r="C22" s="23"/>
      <c r="D22" s="18"/>
      <c r="E22" s="28"/>
      <c r="F22" s="31" t="s">
        <v>1452</v>
      </c>
      <c r="G22" s="32"/>
      <c r="H22" s="33">
        <v>5</v>
      </c>
      <c r="I22" s="6" t="s">
        <v>16</v>
      </c>
      <c r="J22" s="6" t="s">
        <v>17</v>
      </c>
    </row>
    <row r="23" ht="27" customHeight="1" spans="1:10">
      <c r="A23" s="31" t="s">
        <v>1426</v>
      </c>
      <c r="B23" s="31" t="s">
        <v>1451</v>
      </c>
      <c r="C23" s="23"/>
      <c r="D23" s="18"/>
      <c r="E23" s="28"/>
      <c r="F23" s="31" t="s">
        <v>1454</v>
      </c>
      <c r="G23" s="32"/>
      <c r="H23" s="33">
        <v>5</v>
      </c>
      <c r="I23" s="6" t="s">
        <v>31</v>
      </c>
      <c r="J23" s="6" t="s">
        <v>17</v>
      </c>
    </row>
    <row r="24" ht="27" customHeight="1" spans="1:10">
      <c r="A24" s="31" t="s">
        <v>1426</v>
      </c>
      <c r="B24" s="31" t="s">
        <v>1451</v>
      </c>
      <c r="C24" s="23"/>
      <c r="D24" s="18"/>
      <c r="E24" s="28"/>
      <c r="F24" s="31" t="s">
        <v>1455</v>
      </c>
      <c r="G24" s="32"/>
      <c r="H24" s="33">
        <v>5</v>
      </c>
      <c r="I24" s="6" t="s">
        <v>31</v>
      </c>
      <c r="J24" s="6" t="s">
        <v>17</v>
      </c>
    </row>
    <row r="25" ht="27" customHeight="1" spans="1:10">
      <c r="A25" s="31" t="s">
        <v>1426</v>
      </c>
      <c r="B25" s="31" t="s">
        <v>1451</v>
      </c>
      <c r="C25" s="23"/>
      <c r="D25" s="34"/>
      <c r="E25" s="35"/>
      <c r="F25" s="31" t="s">
        <v>1456</v>
      </c>
      <c r="G25" s="32"/>
      <c r="H25" s="33">
        <v>5</v>
      </c>
      <c r="I25" s="6" t="s">
        <v>16</v>
      </c>
      <c r="J25" s="6" t="s">
        <v>17</v>
      </c>
    </row>
    <row r="26" ht="27" customHeight="1" spans="1:10">
      <c r="A26" s="36" t="s">
        <v>38</v>
      </c>
      <c r="B26" s="37"/>
      <c r="C26" s="37"/>
      <c r="D26" s="37"/>
      <c r="E26" s="37">
        <f>COUNTIF(D3:D25,"Y")</f>
        <v>7</v>
      </c>
      <c r="F26" s="37"/>
      <c r="G26" s="37"/>
      <c r="H26" s="37">
        <f>COUNT(H3:H25)</f>
        <v>23</v>
      </c>
      <c r="I26" s="37"/>
      <c r="J26" s="37">
        <f>COUNTIF(I3:I18,"是")</f>
        <v>5</v>
      </c>
    </row>
    <row r="27" ht="27" customHeight="1" spans="1:10">
      <c r="A27" s="6" t="s">
        <v>1426</v>
      </c>
      <c r="B27" s="6" t="s">
        <v>1457</v>
      </c>
      <c r="C27" s="6" t="s">
        <v>1458</v>
      </c>
      <c r="D27" s="15" t="s">
        <v>13</v>
      </c>
      <c r="E27" s="6" t="s">
        <v>1459</v>
      </c>
      <c r="F27" s="6" t="s">
        <v>1460</v>
      </c>
      <c r="G27" s="6" t="s">
        <v>150</v>
      </c>
      <c r="H27" s="15">
        <v>2</v>
      </c>
      <c r="I27" s="6" t="s">
        <v>31</v>
      </c>
      <c r="J27" s="6" t="s">
        <v>17</v>
      </c>
    </row>
    <row r="28" ht="27" customHeight="1" spans="1:10">
      <c r="A28" s="6" t="s">
        <v>1426</v>
      </c>
      <c r="B28" s="6" t="s">
        <v>1457</v>
      </c>
      <c r="C28" s="6" t="s">
        <v>1458</v>
      </c>
      <c r="D28" s="15"/>
      <c r="E28" s="15"/>
      <c r="F28" s="6" t="s">
        <v>1459</v>
      </c>
      <c r="G28" s="6" t="s">
        <v>15</v>
      </c>
      <c r="H28" s="15">
        <v>2</v>
      </c>
      <c r="I28" s="6" t="s">
        <v>16</v>
      </c>
      <c r="J28" s="6" t="s">
        <v>17</v>
      </c>
    </row>
    <row r="29" ht="27" customHeight="1" spans="1:10">
      <c r="A29" s="38" t="s">
        <v>1426</v>
      </c>
      <c r="B29" s="38" t="s">
        <v>1457</v>
      </c>
      <c r="C29" s="38" t="s">
        <v>1461</v>
      </c>
      <c r="D29" s="38" t="s">
        <v>13</v>
      </c>
      <c r="E29" s="8" t="s">
        <v>1462</v>
      </c>
      <c r="F29" s="8" t="s">
        <v>1462</v>
      </c>
      <c r="G29" s="6" t="s">
        <v>15</v>
      </c>
      <c r="H29" s="38">
        <v>3</v>
      </c>
      <c r="I29" s="6" t="s">
        <v>16</v>
      </c>
      <c r="J29" s="6" t="s">
        <v>17</v>
      </c>
    </row>
    <row r="30" ht="27" customHeight="1" spans="1:10">
      <c r="A30" s="38"/>
      <c r="B30" s="38"/>
      <c r="C30" s="38"/>
      <c r="D30" s="38"/>
      <c r="E30" s="8"/>
      <c r="F30" s="11" t="s">
        <v>1463</v>
      </c>
      <c r="G30" s="38" t="s">
        <v>59</v>
      </c>
      <c r="H30" s="38">
        <v>3</v>
      </c>
      <c r="I30" s="6" t="s">
        <v>31</v>
      </c>
      <c r="J30" s="6" t="s">
        <v>17</v>
      </c>
    </row>
    <row r="31" ht="27" customHeight="1" spans="1:10">
      <c r="A31" s="38"/>
      <c r="B31" s="38"/>
      <c r="C31" s="38"/>
      <c r="D31" s="38"/>
      <c r="E31" s="8"/>
      <c r="F31" s="11" t="s">
        <v>1464</v>
      </c>
      <c r="G31" s="38" t="s">
        <v>150</v>
      </c>
      <c r="H31" s="38">
        <v>3</v>
      </c>
      <c r="I31" s="6" t="s">
        <v>31</v>
      </c>
      <c r="J31" s="6" t="s">
        <v>17</v>
      </c>
    </row>
    <row r="32" ht="27" customHeight="1" spans="1:10">
      <c r="A32" s="39" t="s">
        <v>38</v>
      </c>
      <c r="B32" s="39"/>
      <c r="C32" s="39"/>
      <c r="D32" s="39"/>
      <c r="E32" s="39">
        <f>COUNTIF(D27:D31,"Y")</f>
        <v>2</v>
      </c>
      <c r="F32" s="39"/>
      <c r="G32" s="39"/>
      <c r="H32" s="39">
        <f>COUNT(H27:H31)</f>
        <v>5</v>
      </c>
      <c r="I32" s="39"/>
      <c r="J32" s="39">
        <f>COUNTIF(I27:I31,"是")</f>
        <v>2</v>
      </c>
    </row>
    <row r="33" ht="27" customHeight="1" spans="1:10">
      <c r="A33" s="6" t="s">
        <v>1426</v>
      </c>
      <c r="B33" s="40" t="s">
        <v>1465</v>
      </c>
      <c r="C33" s="40" t="s">
        <v>1466</v>
      </c>
      <c r="D33" s="38" t="s">
        <v>13</v>
      </c>
      <c r="E33" s="8" t="s">
        <v>1467</v>
      </c>
      <c r="F33" s="8" t="s">
        <v>1467</v>
      </c>
      <c r="G33" s="38" t="s">
        <v>15</v>
      </c>
      <c r="H33" s="38">
        <v>2</v>
      </c>
      <c r="I33" s="38" t="s">
        <v>31</v>
      </c>
      <c r="J33" s="6" t="s">
        <v>17</v>
      </c>
    </row>
    <row r="34" ht="27" customHeight="1" spans="1:10">
      <c r="A34" s="6" t="s">
        <v>1426</v>
      </c>
      <c r="B34" s="40" t="s">
        <v>1465</v>
      </c>
      <c r="C34" s="40" t="s">
        <v>1466</v>
      </c>
      <c r="D34" s="38"/>
      <c r="E34" s="8"/>
      <c r="F34" s="8" t="s">
        <v>1468</v>
      </c>
      <c r="G34" s="38"/>
      <c r="H34" s="38">
        <v>2</v>
      </c>
      <c r="I34" s="38" t="s">
        <v>31</v>
      </c>
      <c r="J34" s="6" t="s">
        <v>17</v>
      </c>
    </row>
    <row r="35" ht="27" customHeight="1" spans="1:10">
      <c r="A35" s="6" t="s">
        <v>1426</v>
      </c>
      <c r="B35" s="40" t="s">
        <v>1465</v>
      </c>
      <c r="C35" s="8" t="s">
        <v>1469</v>
      </c>
      <c r="D35" s="41" t="s">
        <v>13</v>
      </c>
      <c r="E35" s="21" t="s">
        <v>1470</v>
      </c>
      <c r="F35" s="6" t="s">
        <v>1471</v>
      </c>
      <c r="G35" s="32"/>
      <c r="H35" s="38">
        <v>2</v>
      </c>
      <c r="I35" s="38" t="s">
        <v>31</v>
      </c>
      <c r="J35" s="6" t="s">
        <v>17</v>
      </c>
    </row>
    <row r="36" ht="27" customHeight="1" spans="1:10">
      <c r="A36" s="6" t="s">
        <v>1426</v>
      </c>
      <c r="B36" s="40" t="s">
        <v>1465</v>
      </c>
      <c r="C36" s="8" t="s">
        <v>1469</v>
      </c>
      <c r="D36" s="42"/>
      <c r="E36" s="43"/>
      <c r="F36" s="6" t="s">
        <v>1472</v>
      </c>
      <c r="G36" s="32"/>
      <c r="H36" s="38">
        <v>2</v>
      </c>
      <c r="I36" s="38" t="s">
        <v>31</v>
      </c>
      <c r="J36" s="6" t="s">
        <v>17</v>
      </c>
    </row>
    <row r="37" ht="27" customHeight="1" spans="1:10">
      <c r="A37" s="6" t="s">
        <v>1426</v>
      </c>
      <c r="B37" s="40" t="s">
        <v>1465</v>
      </c>
      <c r="C37" s="8" t="s">
        <v>1473</v>
      </c>
      <c r="D37" s="41" t="s">
        <v>13</v>
      </c>
      <c r="E37" s="21" t="s">
        <v>1474</v>
      </c>
      <c r="F37" s="23" t="s">
        <v>1475</v>
      </c>
      <c r="G37" s="32"/>
      <c r="H37" s="38">
        <v>3</v>
      </c>
      <c r="I37" s="38" t="s">
        <v>31</v>
      </c>
      <c r="J37" s="6" t="s">
        <v>17</v>
      </c>
    </row>
    <row r="38" ht="27" customHeight="1" spans="1:10">
      <c r="A38" s="6" t="s">
        <v>1426</v>
      </c>
      <c r="B38" s="40" t="s">
        <v>1465</v>
      </c>
      <c r="C38" s="8" t="s">
        <v>1473</v>
      </c>
      <c r="D38" s="44"/>
      <c r="E38" s="45"/>
      <c r="F38" s="23" t="s">
        <v>1476</v>
      </c>
      <c r="G38" s="32"/>
      <c r="H38" s="38">
        <v>3</v>
      </c>
      <c r="I38" s="38" t="s">
        <v>31</v>
      </c>
      <c r="J38" s="6" t="s">
        <v>17</v>
      </c>
    </row>
    <row r="39" ht="27" customHeight="1" spans="1:10">
      <c r="A39" s="6" t="s">
        <v>1426</v>
      </c>
      <c r="B39" s="40" t="s">
        <v>1465</v>
      </c>
      <c r="C39" s="8" t="s">
        <v>1473</v>
      </c>
      <c r="D39" s="42"/>
      <c r="E39" s="43"/>
      <c r="F39" s="8" t="s">
        <v>1477</v>
      </c>
      <c r="G39" s="32"/>
      <c r="H39" s="38">
        <v>3</v>
      </c>
      <c r="I39" s="38" t="s">
        <v>31</v>
      </c>
      <c r="J39" s="6" t="s">
        <v>17</v>
      </c>
    </row>
    <row r="40" ht="27" customHeight="1" spans="1:10">
      <c r="A40" s="6" t="s">
        <v>1426</v>
      </c>
      <c r="B40" s="40" t="s">
        <v>1465</v>
      </c>
      <c r="C40" s="8" t="s">
        <v>1478</v>
      </c>
      <c r="D40" s="38" t="s">
        <v>13</v>
      </c>
      <c r="E40" s="8" t="s">
        <v>1479</v>
      </c>
      <c r="F40" s="8" t="s">
        <v>1480</v>
      </c>
      <c r="G40" s="32"/>
      <c r="H40" s="38">
        <v>1</v>
      </c>
      <c r="I40" s="38" t="s">
        <v>31</v>
      </c>
      <c r="J40" s="6" t="s">
        <v>17</v>
      </c>
    </row>
    <row r="41" ht="27" customHeight="1" spans="1:10">
      <c r="A41" s="6" t="s">
        <v>1426</v>
      </c>
      <c r="B41" s="40" t="s">
        <v>1465</v>
      </c>
      <c r="C41" s="8" t="s">
        <v>1481</v>
      </c>
      <c r="D41" s="38" t="s">
        <v>13</v>
      </c>
      <c r="E41" s="8" t="s">
        <v>1482</v>
      </c>
      <c r="F41" s="8" t="s">
        <v>1483</v>
      </c>
      <c r="G41" s="32"/>
      <c r="H41" s="38">
        <v>1</v>
      </c>
      <c r="I41" s="38" t="s">
        <v>31</v>
      </c>
      <c r="J41" s="6" t="s">
        <v>17</v>
      </c>
    </row>
    <row r="42" ht="27" customHeight="1" spans="1:10">
      <c r="A42" s="39" t="s">
        <v>38</v>
      </c>
      <c r="B42" s="39"/>
      <c r="C42" s="39"/>
      <c r="D42" s="39"/>
      <c r="E42" s="39">
        <f>COUNTIF(D33:D41,"Y")</f>
        <v>5</v>
      </c>
      <c r="F42" s="39"/>
      <c r="G42" s="39"/>
      <c r="H42" s="39">
        <f>COUNT(H33:H41)</f>
        <v>9</v>
      </c>
      <c r="I42" s="39"/>
      <c r="J42" s="39">
        <f>COUNTIF(I33:I41,"是")</f>
        <v>0</v>
      </c>
    </row>
    <row r="43" ht="27" customHeight="1" spans="1:10">
      <c r="A43" s="6" t="s">
        <v>1426</v>
      </c>
      <c r="B43" s="38" t="s">
        <v>1484</v>
      </c>
      <c r="C43" s="38"/>
      <c r="D43" s="38" t="s">
        <v>13</v>
      </c>
      <c r="E43" s="46" t="s">
        <v>1485</v>
      </c>
      <c r="F43" s="46" t="s">
        <v>1486</v>
      </c>
      <c r="G43" s="6" t="s">
        <v>59</v>
      </c>
      <c r="H43" s="38">
        <v>2</v>
      </c>
      <c r="I43" s="38" t="s">
        <v>31</v>
      </c>
      <c r="J43" s="6" t="s">
        <v>17</v>
      </c>
    </row>
    <row r="44" ht="27" customHeight="1" spans="1:10">
      <c r="A44" s="6" t="s">
        <v>1426</v>
      </c>
      <c r="B44" s="38" t="s">
        <v>1484</v>
      </c>
      <c r="C44" s="39"/>
      <c r="D44" s="38"/>
      <c r="E44" s="46"/>
      <c r="F44" s="46" t="s">
        <v>1485</v>
      </c>
      <c r="G44" s="6" t="s">
        <v>15</v>
      </c>
      <c r="H44" s="46">
        <v>2</v>
      </c>
      <c r="I44" s="46" t="s">
        <v>16</v>
      </c>
      <c r="J44" s="6" t="s">
        <v>17</v>
      </c>
    </row>
    <row r="45" ht="27" customHeight="1" spans="1:10">
      <c r="A45" s="39" t="s">
        <v>38</v>
      </c>
      <c r="B45" s="39"/>
      <c r="C45" s="39"/>
      <c r="D45" s="39"/>
      <c r="E45" s="39">
        <f>COUNTIF(D43:D43,"Y")</f>
        <v>1</v>
      </c>
      <c r="F45" s="39"/>
      <c r="G45" s="39"/>
      <c r="H45" s="39">
        <f>COUNT(H43:H44)</f>
        <v>2</v>
      </c>
      <c r="I45" s="39"/>
      <c r="J45" s="39">
        <f>COUNTIF(I43:I44,"是")</f>
        <v>1</v>
      </c>
    </row>
    <row r="46" ht="27" customHeight="1" spans="1:10">
      <c r="A46" s="6" t="s">
        <v>1426</v>
      </c>
      <c r="B46" s="38" t="s">
        <v>1487</v>
      </c>
      <c r="C46" s="38" t="s">
        <v>1488</v>
      </c>
      <c r="D46" s="38" t="s">
        <v>13</v>
      </c>
      <c r="E46" s="33" t="s">
        <v>1489</v>
      </c>
      <c r="F46" s="11" t="s">
        <v>1489</v>
      </c>
      <c r="G46" s="8" t="s">
        <v>15</v>
      </c>
      <c r="H46" s="38">
        <v>3</v>
      </c>
      <c r="I46" s="46" t="s">
        <v>16</v>
      </c>
      <c r="J46" s="38" t="s">
        <v>17</v>
      </c>
    </row>
    <row r="47" ht="27" customHeight="1" spans="1:10">
      <c r="A47" s="6" t="s">
        <v>1426</v>
      </c>
      <c r="B47" s="38" t="s">
        <v>1487</v>
      </c>
      <c r="C47" s="38" t="s">
        <v>1488</v>
      </c>
      <c r="D47" s="38"/>
      <c r="E47" s="33"/>
      <c r="F47" s="11" t="s">
        <v>1490</v>
      </c>
      <c r="G47" s="8" t="s">
        <v>59</v>
      </c>
      <c r="H47" s="38">
        <v>3</v>
      </c>
      <c r="I47" s="38" t="s">
        <v>31</v>
      </c>
      <c r="J47" s="38" t="s">
        <v>17</v>
      </c>
    </row>
    <row r="48" ht="27" customHeight="1" spans="1:10">
      <c r="A48" s="6" t="s">
        <v>1426</v>
      </c>
      <c r="B48" s="38" t="s">
        <v>1487</v>
      </c>
      <c r="C48" s="38" t="s">
        <v>1488</v>
      </c>
      <c r="D48" s="38"/>
      <c r="E48" s="33"/>
      <c r="F48" s="11" t="s">
        <v>1491</v>
      </c>
      <c r="G48" s="8" t="s">
        <v>186</v>
      </c>
      <c r="H48" s="38">
        <v>3</v>
      </c>
      <c r="I48" s="38" t="s">
        <v>31</v>
      </c>
      <c r="J48" s="38" t="s">
        <v>17</v>
      </c>
    </row>
    <row r="49" ht="27" customHeight="1" spans="1:10">
      <c r="A49" s="6" t="s">
        <v>1426</v>
      </c>
      <c r="B49" s="40" t="s">
        <v>1487</v>
      </c>
      <c r="C49" s="40" t="s">
        <v>1492</v>
      </c>
      <c r="D49" s="38" t="s">
        <v>13</v>
      </c>
      <c r="E49" s="8" t="s">
        <v>1493</v>
      </c>
      <c r="F49" s="8" t="s">
        <v>1493</v>
      </c>
      <c r="G49" s="38"/>
      <c r="H49" s="38">
        <v>2</v>
      </c>
      <c r="I49" s="38" t="s">
        <v>31</v>
      </c>
      <c r="J49" s="38" t="s">
        <v>17</v>
      </c>
    </row>
    <row r="50" ht="27" customHeight="1" spans="1:10">
      <c r="A50" s="6" t="s">
        <v>1426</v>
      </c>
      <c r="B50" s="40" t="s">
        <v>1487</v>
      </c>
      <c r="C50" s="40" t="s">
        <v>1492</v>
      </c>
      <c r="D50" s="38"/>
      <c r="E50" s="8"/>
      <c r="F50" s="8" t="s">
        <v>1494</v>
      </c>
      <c r="G50" s="47"/>
      <c r="H50" s="38">
        <v>2</v>
      </c>
      <c r="I50" s="38" t="s">
        <v>31</v>
      </c>
      <c r="J50" s="38" t="s">
        <v>17</v>
      </c>
    </row>
    <row r="51" ht="27" customHeight="1" spans="1:10">
      <c r="A51" s="31" t="s">
        <v>1426</v>
      </c>
      <c r="B51" s="31" t="s">
        <v>1495</v>
      </c>
      <c r="C51" s="40"/>
      <c r="D51" s="38" t="s">
        <v>13</v>
      </c>
      <c r="E51" s="8" t="s">
        <v>1496</v>
      </c>
      <c r="F51" s="31" t="s">
        <v>1497</v>
      </c>
      <c r="G51" s="32"/>
      <c r="H51" s="33">
        <v>4</v>
      </c>
      <c r="I51" s="38" t="s">
        <v>31</v>
      </c>
      <c r="J51" s="38" t="s">
        <v>17</v>
      </c>
    </row>
    <row r="52" ht="27" customHeight="1" spans="1:10">
      <c r="A52" s="31" t="s">
        <v>1426</v>
      </c>
      <c r="B52" s="31" t="s">
        <v>1495</v>
      </c>
      <c r="C52" s="40"/>
      <c r="D52" s="38"/>
      <c r="E52" s="8"/>
      <c r="F52" s="31" t="s">
        <v>1498</v>
      </c>
      <c r="G52" s="32"/>
      <c r="H52" s="33">
        <v>4</v>
      </c>
      <c r="I52" s="38" t="s">
        <v>31</v>
      </c>
      <c r="J52" s="38" t="s">
        <v>17</v>
      </c>
    </row>
    <row r="53" ht="27" customHeight="1" spans="1:10">
      <c r="A53" s="31" t="s">
        <v>1426</v>
      </c>
      <c r="B53" s="31" t="s">
        <v>1495</v>
      </c>
      <c r="C53" s="40"/>
      <c r="D53" s="38"/>
      <c r="E53" s="8"/>
      <c r="F53" s="31" t="s">
        <v>1496</v>
      </c>
      <c r="G53" s="32"/>
      <c r="H53" s="33">
        <v>4</v>
      </c>
      <c r="I53" s="38" t="s">
        <v>31</v>
      </c>
      <c r="J53" s="38" t="s">
        <v>17</v>
      </c>
    </row>
    <row r="54" ht="27" customHeight="1" spans="1:10">
      <c r="A54" s="31" t="s">
        <v>1426</v>
      </c>
      <c r="B54" s="31" t="s">
        <v>1495</v>
      </c>
      <c r="C54" s="40"/>
      <c r="D54" s="38"/>
      <c r="E54" s="8"/>
      <c r="F54" s="31" t="s">
        <v>1499</v>
      </c>
      <c r="G54" s="32"/>
      <c r="H54" s="33">
        <v>4</v>
      </c>
      <c r="I54" s="38" t="s">
        <v>31</v>
      </c>
      <c r="J54" s="38" t="s">
        <v>17</v>
      </c>
    </row>
    <row r="55" ht="27" customHeight="1" spans="1:10">
      <c r="A55" s="31" t="s">
        <v>1426</v>
      </c>
      <c r="B55" s="21" t="s">
        <v>1500</v>
      </c>
      <c r="C55" s="40" t="s">
        <v>1501</v>
      </c>
      <c r="D55" s="41" t="s">
        <v>13</v>
      </c>
      <c r="E55" s="21" t="s">
        <v>1502</v>
      </c>
      <c r="F55" s="8" t="s">
        <v>1503</v>
      </c>
      <c r="G55" s="32"/>
      <c r="H55" s="33">
        <v>2</v>
      </c>
      <c r="I55" s="38" t="s">
        <v>31</v>
      </c>
      <c r="J55" s="38" t="s">
        <v>17</v>
      </c>
    </row>
    <row r="56" ht="27" customHeight="1" spans="1:10">
      <c r="A56" s="31" t="s">
        <v>1426</v>
      </c>
      <c r="B56" s="43"/>
      <c r="C56" s="40" t="s">
        <v>1501</v>
      </c>
      <c r="D56" s="42"/>
      <c r="E56" s="43"/>
      <c r="F56" s="8" t="s">
        <v>1504</v>
      </c>
      <c r="G56" s="32"/>
      <c r="H56" s="33">
        <v>2</v>
      </c>
      <c r="I56" s="38" t="s">
        <v>31</v>
      </c>
      <c r="J56" s="38" t="s">
        <v>17</v>
      </c>
    </row>
    <row r="57" ht="27" customHeight="1" spans="1:10">
      <c r="A57" s="39" t="s">
        <v>38</v>
      </c>
      <c r="B57" s="39"/>
      <c r="C57" s="39"/>
      <c r="D57" s="39"/>
      <c r="E57" s="39">
        <f>COUNTIF(D46:D56,"Y")</f>
        <v>4</v>
      </c>
      <c r="F57" s="39"/>
      <c r="G57" s="39"/>
      <c r="H57" s="39">
        <f>COUNT(H46:H56)</f>
        <v>11</v>
      </c>
      <c r="I57" s="39"/>
      <c r="J57" s="39">
        <f>COUNTIF(I46:I56,"是")</f>
        <v>1</v>
      </c>
    </row>
    <row r="58" ht="27" customHeight="1" spans="1:10">
      <c r="A58" s="39" t="s">
        <v>143</v>
      </c>
      <c r="B58" s="39"/>
      <c r="C58" s="39"/>
      <c r="D58" s="39"/>
      <c r="E58" s="39">
        <f>E26+E32+E42+E45+E57</f>
        <v>19</v>
      </c>
      <c r="F58" s="39"/>
      <c r="G58" s="39"/>
      <c r="H58" s="39">
        <f>H26+H32+H42+H45+H57</f>
        <v>50</v>
      </c>
      <c r="I58" s="39"/>
      <c r="J58" s="39">
        <f>J26+J32+J42+J45+J57</f>
        <v>9</v>
      </c>
    </row>
  </sheetData>
  <autoFilter xmlns:etc="http://www.wps.cn/officeDocument/2017/etCustomData" ref="A1:K58" etc:filterBottomFollowUsedRange="0">
    <extLst/>
  </autoFilter>
  <mergeCells count="38">
    <mergeCell ref="A1:J1"/>
    <mergeCell ref="A29:A31"/>
    <mergeCell ref="B29:B31"/>
    <mergeCell ref="B55:B56"/>
    <mergeCell ref="C29:C31"/>
    <mergeCell ref="D4:D9"/>
    <mergeCell ref="D10:D14"/>
    <mergeCell ref="D15:D16"/>
    <mergeCell ref="D17:D18"/>
    <mergeCell ref="D19:D20"/>
    <mergeCell ref="D21:D25"/>
    <mergeCell ref="D27:D28"/>
    <mergeCell ref="D29:D31"/>
    <mergeCell ref="D33:D34"/>
    <mergeCell ref="D35:D36"/>
    <mergeCell ref="D37:D39"/>
    <mergeCell ref="D43:D44"/>
    <mergeCell ref="D46:D48"/>
    <mergeCell ref="D49:D50"/>
    <mergeCell ref="D51:D54"/>
    <mergeCell ref="D55:D56"/>
    <mergeCell ref="E4:E9"/>
    <mergeCell ref="E10:E14"/>
    <mergeCell ref="E15:E16"/>
    <mergeCell ref="E17:E18"/>
    <mergeCell ref="E19:E20"/>
    <mergeCell ref="E21:E25"/>
    <mergeCell ref="E27:E28"/>
    <mergeCell ref="E29:E31"/>
    <mergeCell ref="E33:E34"/>
    <mergeCell ref="E35:E36"/>
    <mergeCell ref="E37:E39"/>
    <mergeCell ref="E43:E44"/>
    <mergeCell ref="E46:E48"/>
    <mergeCell ref="E49:E50"/>
    <mergeCell ref="E51:E54"/>
    <mergeCell ref="E55:E56"/>
    <mergeCell ref="K12:K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</cp:lastModifiedBy>
  <dcterms:created xsi:type="dcterms:W3CDTF">2022-11-03T01:36:00Z</dcterms:created>
  <dcterms:modified xsi:type="dcterms:W3CDTF">2025-07-14T01:16:53Z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AF47386DAB8C42D98D3150B72873A866</vt:lpwstr>
  </property>
</Properties>
</file>