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0490" windowHeight="7695"/>
  </bookViews>
  <sheets>
    <sheet name="表1.2023年度云溪区一般公共预算收入决算表 " sheetId="2" r:id="rId1"/>
    <sheet name="表2.2023年度云溪区一般公共预算支出决算表  " sheetId="4" r:id="rId2"/>
    <sheet name="表3.2023年度云溪区一般公共预算本级支出决算表 " sheetId="14" r:id="rId3"/>
    <sheet name="2023年度云溪区一般公共预算税收返还和转移性收支决算表" sheetId="6" r:id="rId4"/>
    <sheet name="表5.2023年度云溪区一般公共预算支出决算表（政府经济科目）" sheetId="7" r:id="rId5"/>
    <sheet name="表6.2023年云溪区一般公共预算本级基本支出决算表（政府经济" sheetId="8" r:id="rId6"/>
    <sheet name="表7.2023年一般公共预算对下税收返还和转移支付决算分项目表" sheetId="9" r:id="rId7"/>
    <sheet name="表8.2023年一般公共预算对下税收返还和转移支付决算分地区表" sheetId="10" r:id="rId8"/>
    <sheet name="表9.2023年度云溪区政府一般债务限额和余额情况决算表" sheetId="11" r:id="rId9"/>
    <sheet name="表10.2023年度云溪区政府性基金预算收入决算表" sheetId="12" r:id="rId10"/>
    <sheet name="表11.2023年度云溪区政府性基金预算支出决算表" sheetId="13" r:id="rId11"/>
    <sheet name="表12.2023年度云溪区政府性基金预算本级支出决算表" sheetId="15" r:id="rId12"/>
    <sheet name="表13.2023年度云溪区政府性基金转移支付决算表" sheetId="16" r:id="rId13"/>
    <sheet name="表14.2023年度云溪区地方政府专项债务限额和余额情况决算表" sheetId="18" r:id="rId14"/>
    <sheet name="表15.2023年度云溪区国有资本经营预算收入决算表" sheetId="19" r:id="rId15"/>
    <sheet name="表16.2023年度云溪区国有资本经营预算支出决算表" sheetId="20" r:id="rId16"/>
    <sheet name="表17.2023年度云溪区国有资本经营预算本级支出决算表" sheetId="27" r:id="rId17"/>
    <sheet name="表18.2023年度云溪区国有资本经营预算转移支付决算表" sheetId="28" r:id="rId18"/>
    <sheet name="表19.2023年度云溪区社会保险基金预算收入决算表" sheetId="21" r:id="rId19"/>
    <sheet name="表20.2023年度云溪区社会保险基金预算支出决算表" sheetId="22" r:id="rId20"/>
    <sheet name="表21.2023年度云溪区地方政府债务限额、余额情况表" sheetId="23" r:id="rId21"/>
    <sheet name="表22.2023年末地方政府债券发行、还本付息情况表" sheetId="24" r:id="rId22"/>
    <sheet name="表23.2023年新增债券资金使用安排情况表" sheetId="25" r:id="rId23"/>
    <sheet name="表24.云溪区2023年本级一般预算“三公”经费决算情况表" sheetId="26" r:id="rId24"/>
  </sheets>
  <definedNames>
    <definedName name="_xlnm._FilterDatabase" localSheetId="0" hidden="1">'表1.2023年度云溪区一般公共预算收入决算表 '!$A$5:$E$708</definedName>
    <definedName name="_xlnm._FilterDatabase" localSheetId="1" hidden="1">'表2.2023年度云溪区一般公共预算支出决算表  '!$A$5:$E$1318</definedName>
    <definedName name="_xlnm._FilterDatabase" localSheetId="9" hidden="1">表10.2023年度云溪区政府性基金预算收入决算表!$A$5:$E$75</definedName>
    <definedName name="_xlnm._FilterDatabase" localSheetId="2" hidden="1">'表3.2023年度云溪区一般公共预算本级支出决算表 '!$A$5:$E$1318</definedName>
    <definedName name="_xlnm._FilterDatabase" localSheetId="3" hidden="1">'2023年度云溪区一般公共预算税收返还和转移性收支决算表'!$A$5:$D$125</definedName>
    <definedName name="_xlnm._FilterDatabase" localSheetId="4" hidden="1">'表5.2023年度云溪区一般公共预算支出决算表（政府经济科目）'!$A$5:$C$75</definedName>
    <definedName name="_xlnm._FilterDatabase" localSheetId="5" hidden="1">'表6.2023年云溪区一般公共预算本级基本支出决算表（政府经济'!$A$5:$C$75</definedName>
    <definedName name="_xlnm._FilterDatabase" localSheetId="10" hidden="1">表11.2023年度云溪区政府性基金预算支出决算表!$A$4:$E$4</definedName>
    <definedName name="_xlnm._FilterDatabase" localSheetId="11" hidden="1">表12.2023年度云溪区政府性基金预算本级支出决算表!$A$5:$E$270</definedName>
    <definedName name="_xlnm._FilterDatabase" localSheetId="14" hidden="1">表15.2023年度云溪区国有资本经营预算收入决算表!$A$5:$E$56</definedName>
    <definedName name="_xlnm._FilterDatabase" localSheetId="15" hidden="1">表16.2023年度云溪区国有资本经营预算支出决算表!$A$5:$E$34</definedName>
    <definedName name="_Order2" hidden="1">255</definedName>
    <definedName name="_xlnm._FilterDatabase" localSheetId="16" hidden="1">表17.2023年度云溪区国有资本经营预算本级支出决算表!$A$5:$E$34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<sst xmlns="http://schemas.openxmlformats.org/spreadsheetml/2006/main" count="7592" uniqueCount="2510">
  <si>
    <t>表1</t>
  </si>
  <si>
    <r>
      <rPr>
        <b/>
        <sz val="18"/>
        <rFont val="宋体"/>
        <charset val="134"/>
      </rPr>
      <t>2023年度云溪区一般公共预算收入决算表</t>
    </r>
    <r>
      <rPr>
        <b/>
        <sz val="18"/>
        <rFont val="Arial"/>
        <charset val="134"/>
      </rPr>
      <t xml:space="preserve">		</t>
    </r>
  </si>
  <si>
    <t>单位:万元</t>
  </si>
  <si>
    <t>科目编码</t>
  </si>
  <si>
    <t>科目名称</t>
  </si>
  <si>
    <t>本年决算数</t>
  </si>
  <si>
    <t>上年决算数</t>
  </si>
  <si>
    <t>增长%</t>
  </si>
  <si>
    <t>一般公共预算收入</t>
  </si>
  <si>
    <t>税收收入</t>
  </si>
  <si>
    <t xml:space="preserve">  增值税</t>
  </si>
  <si>
    <t xml:space="preserve">    国内增值税</t>
  </si>
  <si>
    <t xml:space="preserve">      国有企业增值税</t>
  </si>
  <si>
    <t xml:space="preserve">      集体企业增值税</t>
  </si>
  <si>
    <t xml:space="preserve">      股份制企业增值税</t>
  </si>
  <si>
    <t xml:space="preserve">      联营企业增值税</t>
  </si>
  <si>
    <t>-</t>
  </si>
  <si>
    <t xml:space="preserve">      港澳台和外商投资企业增值税</t>
  </si>
  <si>
    <t xml:space="preserve">      私营企业增值税</t>
  </si>
  <si>
    <t xml:space="preserve">      中国国家铁路集团有限公司改征增值税待分配收入</t>
  </si>
  <si>
    <t xml:space="preserve">      中国国家铁路集团有限公司改征增值税收入</t>
  </si>
  <si>
    <t xml:space="preserve">      其他增值税</t>
  </si>
  <si>
    <t xml:space="preserve">      增值税税款滞纳金、罚款收入</t>
  </si>
  <si>
    <t xml:space="preserve">      残疾人就业增值税退税</t>
  </si>
  <si>
    <t xml:space="preserve">      软件增值税退税</t>
  </si>
  <si>
    <t xml:space="preserve">      宣传文化单位增值税退税</t>
  </si>
  <si>
    <t xml:space="preserve">      核电站增值税退税</t>
  </si>
  <si>
    <t xml:space="preserve">      资源综合利用增值税退税</t>
  </si>
  <si>
    <t xml:space="preserve">      黄金增值税退税</t>
  </si>
  <si>
    <t xml:space="preserve">      光伏发电增值税退税</t>
  </si>
  <si>
    <t xml:space="preserve">      风力发电增值税退税</t>
  </si>
  <si>
    <t xml:space="preserve">      管道运输增值税退税</t>
  </si>
  <si>
    <t xml:space="preserve">      融资租赁增值税退税</t>
  </si>
  <si>
    <t xml:space="preserve">      增值税留抵退税</t>
  </si>
  <si>
    <t xml:space="preserve">      增值税留抵退税省级调库</t>
  </si>
  <si>
    <t xml:space="preserve">      增值税留抵退税省级以下调库</t>
  </si>
  <si>
    <t xml:space="preserve">      小微企业原政策增值税留抵退税</t>
  </si>
  <si>
    <t xml:space="preserve">      小微企业新增政策增值税留抵退税</t>
  </si>
  <si>
    <t xml:space="preserve">      其他企业原政策增值税留抵退税</t>
  </si>
  <si>
    <t xml:space="preserve">      其他企业新增政策增值税留抵退税</t>
  </si>
  <si>
    <t xml:space="preserve">      其他增值税退税</t>
  </si>
  <si>
    <t xml:space="preserve">      免抵调增增值税</t>
  </si>
  <si>
    <t xml:space="preserve">      成品油价格和税费改革增值税划出</t>
  </si>
  <si>
    <t xml:space="preserve">      成品油价格和税费改革增值税划入</t>
  </si>
  <si>
    <t xml:space="preserve">      跨省管道运输企业增值税</t>
  </si>
  <si>
    <t xml:space="preserve">      跨省管道运输企业增值税待分配收入</t>
  </si>
  <si>
    <t xml:space="preserve">    进口货物增值税(项)</t>
  </si>
  <si>
    <t xml:space="preserve">      进口货物增值税(目)</t>
  </si>
  <si>
    <t xml:space="preserve">      进口货物增值税税款滞纳金、罚款收入</t>
  </si>
  <si>
    <t xml:space="preserve">      进口货物退增值税</t>
  </si>
  <si>
    <t xml:space="preserve">    出口业务退增值税(项)</t>
  </si>
  <si>
    <t xml:space="preserve">      出口业务退增值税(目)</t>
  </si>
  <si>
    <t xml:space="preserve">      免抵调减增值税</t>
  </si>
  <si>
    <t xml:space="preserve">  消费税</t>
  </si>
  <si>
    <t xml:space="preserve">    国内消费税</t>
  </si>
  <si>
    <t xml:space="preserve">      国有企业消费税</t>
  </si>
  <si>
    <t xml:space="preserve">      集体企业消费税</t>
  </si>
  <si>
    <t xml:space="preserve">      股份制企业消费税</t>
  </si>
  <si>
    <t xml:space="preserve">      联营企业消费税</t>
  </si>
  <si>
    <t xml:space="preserve">      港澳台和外商投资企业消费税</t>
  </si>
  <si>
    <t xml:space="preserve">      私营企业消费税</t>
  </si>
  <si>
    <t xml:space="preserve">      成品油消费税</t>
  </si>
  <si>
    <t xml:space="preserve">      其他消费税</t>
  </si>
  <si>
    <t xml:space="preserve">      消费税税款滞纳金、罚款收入</t>
  </si>
  <si>
    <t xml:space="preserve">      成品油消费税退税</t>
  </si>
  <si>
    <t xml:space="preserve">      其他消费税退税</t>
  </si>
  <si>
    <t xml:space="preserve">    进口消费品消费税</t>
  </si>
  <si>
    <t xml:space="preserve">      进口成品油消费税</t>
  </si>
  <si>
    <t xml:space="preserve">      进口其他消费品消费税</t>
  </si>
  <si>
    <t xml:space="preserve">      进口消费品消费税税款滞纳金、罚款收入</t>
  </si>
  <si>
    <t xml:space="preserve">      进口成品油消费税退税</t>
  </si>
  <si>
    <t xml:space="preserve">      进口其他消费品退消费税</t>
  </si>
  <si>
    <t xml:space="preserve">    出口消费品退消费税</t>
  </si>
  <si>
    <t xml:space="preserve">  企业所得税</t>
  </si>
  <si>
    <t xml:space="preserve">    国有冶金工业所得税</t>
  </si>
  <si>
    <t xml:space="preserve">    国有有色金属工业所得税</t>
  </si>
  <si>
    <t xml:space="preserve">    国有煤炭工业所得税</t>
  </si>
  <si>
    <t xml:space="preserve">    国有电力工业所得税</t>
  </si>
  <si>
    <t xml:space="preserve">    国有石油和化学工业所得税</t>
  </si>
  <si>
    <t xml:space="preserve">    国有机械工业所得税</t>
  </si>
  <si>
    <t xml:space="preserve">    国有汽车工业所得税</t>
  </si>
  <si>
    <t xml:space="preserve">    国有核工业所得税</t>
  </si>
  <si>
    <t xml:space="preserve">    国有航空工业所得税</t>
  </si>
  <si>
    <t xml:space="preserve">    国有航天工业所得税</t>
  </si>
  <si>
    <t xml:space="preserve">    国有电子工业所得税</t>
  </si>
  <si>
    <t xml:space="preserve">    国有兵器工业所得税</t>
  </si>
  <si>
    <t xml:space="preserve">    国有船舶工业所得税</t>
  </si>
  <si>
    <t xml:space="preserve">    国有建筑材料工业所得税</t>
  </si>
  <si>
    <t xml:space="preserve">    国有烟草企业所得税</t>
  </si>
  <si>
    <t xml:space="preserve">    国有纺织企业所得税</t>
  </si>
  <si>
    <t xml:space="preserve">    国有铁道企业所得税</t>
  </si>
  <si>
    <t xml:space="preserve">      中国国家铁路集团有限公司集中缴纳的铁路运输企业所得税</t>
  </si>
  <si>
    <t xml:space="preserve">      中国国家铁路集团有限公司集中缴纳的铁路运输企业所得税待分配收入</t>
  </si>
  <si>
    <t xml:space="preserve">      其他国有铁道企业所得税</t>
  </si>
  <si>
    <t xml:space="preserve">    国有交通企业所得税</t>
  </si>
  <si>
    <t xml:space="preserve">    国有邮政企业所得税</t>
  </si>
  <si>
    <t xml:space="preserve">    国有民航企业所得税</t>
  </si>
  <si>
    <t xml:space="preserve">    国有海洋石油天然气企业所得税</t>
  </si>
  <si>
    <t xml:space="preserve">    国有外贸企业所得税</t>
  </si>
  <si>
    <t xml:space="preserve">    国有银行所得税</t>
  </si>
  <si>
    <t xml:space="preserve">      中国进出口银行所得税</t>
  </si>
  <si>
    <t xml:space="preserve">      中国农业发展银行所得税</t>
  </si>
  <si>
    <t xml:space="preserve">      其他国有银行所得税</t>
  </si>
  <si>
    <t xml:space="preserve">    国有非银行金融企业所得税</t>
  </si>
  <si>
    <t xml:space="preserve">      中国建银投资有限责任公司所得税</t>
  </si>
  <si>
    <t xml:space="preserve">      中国投资有限责任公司所得税</t>
  </si>
  <si>
    <t xml:space="preserve">      中投公司所属其他公司所得税</t>
  </si>
  <si>
    <t xml:space="preserve">      其他国有非银行金融企业所得税</t>
  </si>
  <si>
    <t xml:space="preserve">    国有保险企业所得税</t>
  </si>
  <si>
    <t xml:space="preserve">    国有文教企业所得税</t>
  </si>
  <si>
    <t xml:space="preserve">      国有电影企业所得税</t>
  </si>
  <si>
    <t xml:space="preserve">      国有出版企业所得税</t>
  </si>
  <si>
    <t xml:space="preserve">      其他国有文教企业所得税</t>
  </si>
  <si>
    <t xml:space="preserve">    国有水产企业所得税</t>
  </si>
  <si>
    <t xml:space="preserve">    国有森林工业企业所得税</t>
  </si>
  <si>
    <t xml:space="preserve">    国有电信企业所得税</t>
  </si>
  <si>
    <t xml:space="preserve">    国有农垦企业所得税</t>
  </si>
  <si>
    <t xml:space="preserve">    其他国有企业所得税</t>
  </si>
  <si>
    <t xml:space="preserve">    集体企业所得税</t>
  </si>
  <si>
    <t xml:space="preserve">    股份制企业所得税</t>
  </si>
  <si>
    <t xml:space="preserve">      股份制海洋石油天然气企业所得税</t>
  </si>
  <si>
    <t xml:space="preserve">      中国石油天然气股份有限公司所得税</t>
  </si>
  <si>
    <t xml:space="preserve">      中国石油化工股份有限公司所得税</t>
  </si>
  <si>
    <t xml:space="preserve">      中国工商银行股份有限公司所得税</t>
  </si>
  <si>
    <t xml:space="preserve">      中国建设银行股份有限公司所得税</t>
  </si>
  <si>
    <t xml:space="preserve">      中国银行股份有限公司所得税</t>
  </si>
  <si>
    <t xml:space="preserve">      长江电力股份有限公司所得税</t>
  </si>
  <si>
    <t xml:space="preserve">      中国农业银行股份有限公司所得税</t>
  </si>
  <si>
    <t xml:space="preserve">      国家开发银行股份有限公司所得税</t>
  </si>
  <si>
    <t xml:space="preserve">      中国邮政储蓄银行股份有限公司所得税</t>
  </si>
  <si>
    <t xml:space="preserve">      中国信达资产管理股份有限公司所得税</t>
  </si>
  <si>
    <t xml:space="preserve">      跨省合资铁路企业所得税</t>
  </si>
  <si>
    <t xml:space="preserve">      中国华融资产管理股份有限公司所得税</t>
  </si>
  <si>
    <t xml:space="preserve">      中国长城资产管理公司所得税</t>
  </si>
  <si>
    <t xml:space="preserve">      中国东方资产管理公司所得税</t>
  </si>
  <si>
    <t xml:space="preserve">      其他股份制企业所得税</t>
  </si>
  <si>
    <t xml:space="preserve">    联营企业所得税</t>
  </si>
  <si>
    <t xml:space="preserve">    港澳台和外商投资企业所得税</t>
  </si>
  <si>
    <t xml:space="preserve">      港澳台和外商投资海上石油天然气企业所得税</t>
  </si>
  <si>
    <t xml:space="preserve">      其他港澳台和外商投资企业所得税</t>
  </si>
  <si>
    <t xml:space="preserve">    私营企业所得税</t>
  </si>
  <si>
    <t xml:space="preserve">    其他企业所得税</t>
  </si>
  <si>
    <t xml:space="preserve">    分支机构预缴所得税</t>
  </si>
  <si>
    <t xml:space="preserve">      国有企业分支机构预缴所得税</t>
  </si>
  <si>
    <t xml:space="preserve">      股份制企业分支机构预缴所得税</t>
  </si>
  <si>
    <t xml:space="preserve">      港澳台和外商投资企业分支机构预缴所得税</t>
  </si>
  <si>
    <t xml:space="preserve">      其他企业分支机构预缴所得税</t>
  </si>
  <si>
    <t xml:space="preserve">    总机构预缴所得税</t>
  </si>
  <si>
    <t xml:space="preserve">      国有企业总机构预缴所得税</t>
  </si>
  <si>
    <t xml:space="preserve">      股份制企业总机构预缴所得税</t>
  </si>
  <si>
    <t xml:space="preserve">      港澳台和外商投资企业总机构预缴所得税</t>
  </si>
  <si>
    <t xml:space="preserve">      其他企业总机构预缴所得税</t>
  </si>
  <si>
    <t xml:space="preserve">    总机构汇算清缴所得税</t>
  </si>
  <si>
    <t xml:space="preserve">      国有企业总机构汇算清缴所得税</t>
  </si>
  <si>
    <t xml:space="preserve">      股份制企业总机构汇算清缴所得税</t>
  </si>
  <si>
    <t xml:space="preserve">      港澳台和外商投资企业总机构汇算清缴所得税</t>
  </si>
  <si>
    <t xml:space="preserve">      其他企业总机构汇算清缴所得税</t>
  </si>
  <si>
    <t xml:space="preserve">    企业所得税待分配收入</t>
  </si>
  <si>
    <t xml:space="preserve">      国有企业所得税待分配收入</t>
  </si>
  <si>
    <t xml:space="preserve">      股份制企业所得税待分配收入</t>
  </si>
  <si>
    <t xml:space="preserve">      港澳台和外商投资企业所得税待分配收入</t>
  </si>
  <si>
    <t xml:space="preserve">      其他企业所得税待分配收入</t>
  </si>
  <si>
    <t xml:space="preserve">    跨市县分支机构预缴所得税</t>
  </si>
  <si>
    <t xml:space="preserve">    跨市县总机构预缴所得税</t>
  </si>
  <si>
    <t xml:space="preserve">    跨市县总机构汇算清缴所得税</t>
  </si>
  <si>
    <t xml:space="preserve">    省以下企业所得税待分配收入</t>
  </si>
  <si>
    <t xml:space="preserve">    跨市县分支机构汇算清缴所得税</t>
  </si>
  <si>
    <t xml:space="preserve">      国有企业分支机构汇算清缴所得税</t>
  </si>
  <si>
    <t xml:space="preserve">      股份制企业分支机构汇算清缴所得税</t>
  </si>
  <si>
    <t xml:space="preserve">      港澳台和外商投资企业分支机构汇算清缴所得税</t>
  </si>
  <si>
    <t xml:space="preserve">      其他企业分支机构汇算清缴所得税</t>
  </si>
  <si>
    <t xml:space="preserve">    分支机构汇算清缴所得税</t>
  </si>
  <si>
    <t xml:space="preserve">    企业所得税税款滞纳金、罚款、加收利息收入</t>
  </si>
  <si>
    <t xml:space="preserve">      内资企业所得税税款滞纳金、罚款、加收利息收入</t>
  </si>
  <si>
    <t xml:space="preserve">      港澳台和外商投资企业所得税税款滞纳金、罚款、加收利息收入</t>
  </si>
  <si>
    <t xml:space="preserve">      中央企业所得税税款滞纳金、罚款、加收利息收入</t>
  </si>
  <si>
    <t xml:space="preserve">    跨省管道运输企业所得税</t>
  </si>
  <si>
    <t xml:space="preserve">    跨省管道运输企业所得税待分配收入</t>
  </si>
  <si>
    <t xml:space="preserve">  企业所得税退税</t>
  </si>
  <si>
    <t xml:space="preserve">    国有冶金工业所得税退税</t>
  </si>
  <si>
    <t xml:space="preserve">    国有有色金属工业所得税退税</t>
  </si>
  <si>
    <t xml:space="preserve">    国有煤炭工业所得税退税</t>
  </si>
  <si>
    <t xml:space="preserve">    国有电力工业所得税退税</t>
  </si>
  <si>
    <t xml:space="preserve">    国有石油和化学工业所得税退税</t>
  </si>
  <si>
    <t xml:space="preserve">    国有机械工业所得税退税</t>
  </si>
  <si>
    <t xml:space="preserve">    国有汽车工业所得税退税</t>
  </si>
  <si>
    <t xml:space="preserve">    国有核工业所得税退税</t>
  </si>
  <si>
    <t xml:space="preserve">    国有航空工业所得税退税</t>
  </si>
  <si>
    <t xml:space="preserve">    国有航天工业所得税退税</t>
  </si>
  <si>
    <t xml:space="preserve">    国有电子工业所得税退税</t>
  </si>
  <si>
    <t xml:space="preserve">    国有兵器工业所得税退税</t>
  </si>
  <si>
    <t xml:space="preserve">    国有船舶工业所得税退税</t>
  </si>
  <si>
    <t xml:space="preserve">    国有建筑材料工业所得税退税</t>
  </si>
  <si>
    <t xml:space="preserve">    国有烟草企业所得税退税</t>
  </si>
  <si>
    <t xml:space="preserve">    国有纺织企业所得税退税</t>
  </si>
  <si>
    <t xml:space="preserve">    国有铁道企业所得税退税</t>
  </si>
  <si>
    <t xml:space="preserve">    国有交通企业所得税退税</t>
  </si>
  <si>
    <t xml:space="preserve">    国有邮政企业所得税退税</t>
  </si>
  <si>
    <t xml:space="preserve">    国有民航企业所得税退税</t>
  </si>
  <si>
    <t xml:space="preserve">    海洋石油天然气企业所得税退税</t>
  </si>
  <si>
    <t xml:space="preserve">    国有外贸企业所得税退税</t>
  </si>
  <si>
    <t xml:space="preserve">    国有银行所得税退税</t>
  </si>
  <si>
    <t xml:space="preserve">      中国进出口银行所得税退税</t>
  </si>
  <si>
    <t xml:space="preserve">      中国农业发展银行所得税退税</t>
  </si>
  <si>
    <t xml:space="preserve">      其他国有银行所得税退税</t>
  </si>
  <si>
    <t xml:space="preserve">    国有非银行金融企业所得税退税</t>
  </si>
  <si>
    <t xml:space="preserve">      中国投资有限责任公司所得税退税</t>
  </si>
  <si>
    <t xml:space="preserve">      其他国有非银行金融企业所得税退税</t>
  </si>
  <si>
    <t xml:space="preserve">    国有保险企业所得税退税</t>
  </si>
  <si>
    <t xml:space="preserve">    国有文教企业所得税退税</t>
  </si>
  <si>
    <t xml:space="preserve">      国有电影企业所得税退税</t>
  </si>
  <si>
    <t xml:space="preserve">      国有出版企业所得税退税</t>
  </si>
  <si>
    <t xml:space="preserve">      其他国有文教企业所得税退税</t>
  </si>
  <si>
    <t xml:space="preserve">    国有水产企业所得税退税</t>
  </si>
  <si>
    <t xml:space="preserve">    国有森林工业企业所得税退税</t>
  </si>
  <si>
    <t xml:space="preserve">    国有电信企业所得税退税</t>
  </si>
  <si>
    <t xml:space="preserve">    其他国有企业所得税退税</t>
  </si>
  <si>
    <t xml:space="preserve">    集体企业所得税退税</t>
  </si>
  <si>
    <t xml:space="preserve">    股份制企业所得税退税</t>
  </si>
  <si>
    <t xml:space="preserve">      中国工商银行股份有限公司所得税退税</t>
  </si>
  <si>
    <t xml:space="preserve">      中国建设银行股份有限公司所得税退税</t>
  </si>
  <si>
    <t xml:space="preserve">      中国银行股份有限公司所得税退税</t>
  </si>
  <si>
    <t xml:space="preserve">      中国农业银行股份有限公司所得税退税</t>
  </si>
  <si>
    <t xml:space="preserve">      国家开发银行股份有限公司所得税退税</t>
  </si>
  <si>
    <t xml:space="preserve">      中国邮政储蓄银行股份有限公司所得税退税</t>
  </si>
  <si>
    <t xml:space="preserve">      中国信达资产管理股份有限公司所得税退税</t>
  </si>
  <si>
    <t xml:space="preserve">      中国华融资产管理股份有限公司所得税退税</t>
  </si>
  <si>
    <t xml:space="preserve">      中国长城资产管理公司所得税退税</t>
  </si>
  <si>
    <t xml:space="preserve">      中国东方资产管理公司所得税退税</t>
  </si>
  <si>
    <t xml:space="preserve">      其他股份制企业所得税退税</t>
  </si>
  <si>
    <t xml:space="preserve">    联营企业所得税退税</t>
  </si>
  <si>
    <t xml:space="preserve">    私营企业所得税退税</t>
  </si>
  <si>
    <t xml:space="preserve">    跨省市总分机构企业所得税退税</t>
  </si>
  <si>
    <t xml:space="preserve">      国有跨省市总分机构企业所得税退税</t>
  </si>
  <si>
    <t xml:space="preserve">      股份制跨省市总分机构企业所得税退税</t>
  </si>
  <si>
    <t xml:space="preserve">      港澳台和外商投资跨省市总分机构企业所得税退税</t>
  </si>
  <si>
    <t xml:space="preserve">      其他跨省市总分机构企业所得税退税</t>
  </si>
  <si>
    <t xml:space="preserve">    跨市县总分机构企业所得税退税</t>
  </si>
  <si>
    <t xml:space="preserve">      国有跨市县总分机构企业所得税退税</t>
  </si>
  <si>
    <t xml:space="preserve">      股份制跨市县总分机构企业所得税退税</t>
  </si>
  <si>
    <t xml:space="preserve">      港澳台和外商投资跨市县总分机构企业所得税退税</t>
  </si>
  <si>
    <t xml:space="preserve">      其他跨市县总分机构企业所得税退税</t>
  </si>
  <si>
    <t xml:space="preserve">    其他企业所得税退税</t>
  </si>
  <si>
    <t xml:space="preserve">  个人所得税(款)</t>
  </si>
  <si>
    <t xml:space="preserve">    个人所得税(项)</t>
  </si>
  <si>
    <t xml:space="preserve">      储蓄存款利息所得税</t>
  </si>
  <si>
    <t xml:space="preserve">      其他个人所得税</t>
  </si>
  <si>
    <t xml:space="preserve">    个人所得税综合所得汇算清缴退税</t>
  </si>
  <si>
    <t xml:space="preserve">    个人所得税代扣代缴手续费退库</t>
  </si>
  <si>
    <t xml:space="preserve">    个人所得税税款滞纳金、罚款、加收利息收入</t>
  </si>
  <si>
    <t xml:space="preserve">  资源税</t>
  </si>
  <si>
    <t xml:space="preserve">    海洋石油资源税</t>
  </si>
  <si>
    <t xml:space="preserve">    水资源税</t>
  </si>
  <si>
    <t xml:space="preserve">    其他资源税</t>
  </si>
  <si>
    <t xml:space="preserve">    资源税税款滞纳金、罚款收入</t>
  </si>
  <si>
    <t xml:space="preserve">  城市维护建设税</t>
  </si>
  <si>
    <t xml:space="preserve">    国有企业城市维护建设税</t>
  </si>
  <si>
    <t xml:space="preserve">      中国国家铁路集团有限公司集中缴纳的铁路运输企业城市维护建设税</t>
  </si>
  <si>
    <t xml:space="preserve">      其他国有企业城市维护建设税</t>
  </si>
  <si>
    <t xml:space="preserve">    集体企业城市维护建设税</t>
  </si>
  <si>
    <t xml:space="preserve">    股份制企业城市维护建设税</t>
  </si>
  <si>
    <t xml:space="preserve">    联营企业城市维护建设税</t>
  </si>
  <si>
    <t xml:space="preserve">    港澳台和外商投资企业城市维护建设税</t>
  </si>
  <si>
    <t xml:space="preserve">    私营企业城市维护建设税</t>
  </si>
  <si>
    <t xml:space="preserve">    中国国家铁路集团有限公司集中缴纳的铁路运输企业城市维护建设税待分配收入</t>
  </si>
  <si>
    <t xml:space="preserve">    其他城市维护建设税</t>
  </si>
  <si>
    <t xml:space="preserve">    城市维护建设税税款滞纳金、罚款收入</t>
  </si>
  <si>
    <t xml:space="preserve">    成品油价格和税费改革城市维护建设税划出</t>
  </si>
  <si>
    <t xml:space="preserve">    成品油价格和税费改革城市维护建设税划入</t>
  </si>
  <si>
    <t xml:space="preserve">    跨省管道运输企业城市维护建设税</t>
  </si>
  <si>
    <t xml:space="preserve">    跨省管道运输企业城市维护建设税待分配收入</t>
  </si>
  <si>
    <t xml:space="preserve">  房产税</t>
  </si>
  <si>
    <t xml:space="preserve">    国有企业房产税</t>
  </si>
  <si>
    <t xml:space="preserve">    集体企业房产税</t>
  </si>
  <si>
    <t xml:space="preserve">    股份制企业房产税</t>
  </si>
  <si>
    <t xml:space="preserve">    联营企业房产税</t>
  </si>
  <si>
    <t xml:space="preserve">    港澳台和外商投资企业房产税</t>
  </si>
  <si>
    <t xml:space="preserve">    私营企业房产税</t>
  </si>
  <si>
    <t xml:space="preserve">    其他房产税</t>
  </si>
  <si>
    <t xml:space="preserve">    房产税税款滞纳金、罚款收入</t>
  </si>
  <si>
    <t xml:space="preserve">  印花税</t>
  </si>
  <si>
    <t xml:space="preserve">    证券交易印花税(项)</t>
  </si>
  <si>
    <t xml:space="preserve">      证券交易印花税(目)</t>
  </si>
  <si>
    <t xml:space="preserve">      证券交易印花税退税</t>
  </si>
  <si>
    <t xml:space="preserve">    其他印花税</t>
  </si>
  <si>
    <t xml:space="preserve">    印花税税款滞纳金、罚款收入</t>
  </si>
  <si>
    <t xml:space="preserve">  城镇土地使用税</t>
  </si>
  <si>
    <t xml:space="preserve">    国有企业城镇土地使用税</t>
  </si>
  <si>
    <t xml:space="preserve">    集体企业城镇土地使用税</t>
  </si>
  <si>
    <t xml:space="preserve">    股份制企业城镇土地使用税</t>
  </si>
  <si>
    <t xml:space="preserve">    联营企业城镇土地使用税</t>
  </si>
  <si>
    <t xml:space="preserve">    私营企业城镇土地使用税</t>
  </si>
  <si>
    <t xml:space="preserve">    港澳台和外商投资企业城镇土地使用税</t>
  </si>
  <si>
    <t xml:space="preserve">    其他城镇土地使用税</t>
  </si>
  <si>
    <t xml:space="preserve">    城镇土地使用税税款滞纳金、罚款收入</t>
  </si>
  <si>
    <t xml:space="preserve">  土地增值税</t>
  </si>
  <si>
    <t xml:space="preserve">    国有企业土地增值税</t>
  </si>
  <si>
    <t xml:space="preserve">    集体企业土地增值税</t>
  </si>
  <si>
    <t xml:space="preserve">    股份制企业土地增值税</t>
  </si>
  <si>
    <t xml:space="preserve">    联营企业土地增值税</t>
  </si>
  <si>
    <t xml:space="preserve">    港澳台和外商投资企业土地增值税</t>
  </si>
  <si>
    <t xml:space="preserve">    私营企业土地增值税</t>
  </si>
  <si>
    <t xml:space="preserve">    其他土地增值税</t>
  </si>
  <si>
    <t xml:space="preserve">    土地增值税税款滞纳金、罚款收入</t>
  </si>
  <si>
    <t xml:space="preserve">  车船税(款)</t>
  </si>
  <si>
    <t xml:space="preserve">    车船税(项)</t>
  </si>
  <si>
    <t xml:space="preserve">    车船税税款滞纳金、罚款收入</t>
  </si>
  <si>
    <t xml:space="preserve">  船舶吨税(款)</t>
  </si>
  <si>
    <t xml:space="preserve">    船舶吨税(项)</t>
  </si>
  <si>
    <t xml:space="preserve">    船舶吨税税款滞纳金、罚款收入</t>
  </si>
  <si>
    <t xml:space="preserve">  车辆购置税(款)</t>
  </si>
  <si>
    <t xml:space="preserve">    车辆购置税(项)</t>
  </si>
  <si>
    <t xml:space="preserve">    车辆购置税税款滞纳金、罚款收入</t>
  </si>
  <si>
    <t xml:space="preserve">  关税(款)</t>
  </si>
  <si>
    <t xml:space="preserve">    关税(项)</t>
  </si>
  <si>
    <t xml:space="preserve">      进口关税</t>
  </si>
  <si>
    <t xml:space="preserve">      出口关税</t>
  </si>
  <si>
    <t xml:space="preserve">      进境物品进口税</t>
  </si>
  <si>
    <t xml:space="preserve">    特别关税</t>
  </si>
  <si>
    <t xml:space="preserve">      反倾销税</t>
  </si>
  <si>
    <t xml:space="preserve">      反补贴税</t>
  </si>
  <si>
    <t xml:space="preserve">      保障措施关税</t>
  </si>
  <si>
    <t xml:space="preserve">      报复性关税</t>
  </si>
  <si>
    <t xml:space="preserve">    关税和特别关税税款滞纳金、罚款收入</t>
  </si>
  <si>
    <t xml:space="preserve">    关税退税</t>
  </si>
  <si>
    <t xml:space="preserve">  耕地占用税(款)</t>
  </si>
  <si>
    <t xml:space="preserve">    耕地占用税(项)</t>
  </si>
  <si>
    <t xml:space="preserve">    耕地占用税退税</t>
  </si>
  <si>
    <t xml:space="preserve">    耕地占用税税款滞纳金、罚款收入</t>
  </si>
  <si>
    <t xml:space="preserve">  契税(款)</t>
  </si>
  <si>
    <t xml:space="preserve">    契税(项)</t>
  </si>
  <si>
    <t xml:space="preserve">    契税税款滞纳金、罚款收入</t>
  </si>
  <si>
    <t xml:space="preserve">  烟叶税(款)</t>
  </si>
  <si>
    <t xml:space="preserve">    烟叶税(项)</t>
  </si>
  <si>
    <t xml:space="preserve">    烟叶税税款滞纳金、罚款收入</t>
  </si>
  <si>
    <t xml:space="preserve">  环境保护税(款)</t>
  </si>
  <si>
    <t xml:space="preserve">    环境保护税(项)</t>
  </si>
  <si>
    <t xml:space="preserve">    环境保护税税款滞纳金、罚款收入</t>
  </si>
  <si>
    <t xml:space="preserve">  其他税收收入(款)</t>
  </si>
  <si>
    <t xml:space="preserve">    其他税收收入(项)</t>
  </si>
  <si>
    <t xml:space="preserve">    其他税收收入税款滞纳金、罚款收入</t>
  </si>
  <si>
    <t>非税收入</t>
  </si>
  <si>
    <t xml:space="preserve">  专项收入</t>
  </si>
  <si>
    <t xml:space="preserve">    教育费附加收入(项)</t>
  </si>
  <si>
    <t xml:space="preserve">      教育费附加收入(目)</t>
  </si>
  <si>
    <t xml:space="preserve">      成品油价格和税费改革教育费附加收入划出</t>
  </si>
  <si>
    <t xml:space="preserve">      成品油价格和税费改革教育费附加收入划入</t>
  </si>
  <si>
    <t xml:space="preserve">      中国国家铁路集团有限公司集中缴纳的铁路运输企业教育费附加</t>
  </si>
  <si>
    <t xml:space="preserve">      中国国家铁路集团有限公司集中缴纳的铁路运输企业教育费附加待分配收入</t>
  </si>
  <si>
    <t xml:space="preserve">      跨省管道运输企业教育费附加收入</t>
  </si>
  <si>
    <t xml:space="preserve">      跨省管道运输企业教育费附加待分配收入</t>
  </si>
  <si>
    <t xml:space="preserve">      教育费附加滞纳金、罚款收入</t>
  </si>
  <si>
    <t xml:space="preserve">    铀产品出售收入</t>
  </si>
  <si>
    <t xml:space="preserve">    三峡库区移民专项收入</t>
  </si>
  <si>
    <t xml:space="preserve">    场外核应急准备收入</t>
  </si>
  <si>
    <t xml:space="preserve">    地方教育附加收入(项)</t>
  </si>
  <si>
    <t xml:space="preserve">      地方教育附加收入(目)</t>
  </si>
  <si>
    <t xml:space="preserve">      地方教育附加滞纳金、罚款收入</t>
  </si>
  <si>
    <t xml:space="preserve">    文化事业建设费收入</t>
  </si>
  <si>
    <t xml:space="preserve">    残疾人就业保障金收入</t>
  </si>
  <si>
    <t xml:space="preserve">    教育资金收入</t>
  </si>
  <si>
    <t xml:space="preserve">    农田水利建设资金收入</t>
  </si>
  <si>
    <t xml:space="preserve">    森林植被恢复费</t>
  </si>
  <si>
    <t xml:space="preserve">    水利建设专项收入</t>
  </si>
  <si>
    <t xml:space="preserve">    油价调控风险准备金收入</t>
  </si>
  <si>
    <t xml:space="preserve">    专项收益上缴收入</t>
  </si>
  <si>
    <t xml:space="preserve">    其他专项收入(项)</t>
  </si>
  <si>
    <t xml:space="preserve">      广告收入</t>
  </si>
  <si>
    <t xml:space="preserve">      其他专项收入(目)</t>
  </si>
  <si>
    <t xml:space="preserve">  行政事业性收费收入</t>
  </si>
  <si>
    <t xml:space="preserve">    公安行政事业性收费收入</t>
  </si>
  <si>
    <t xml:space="preserve">      外国人签证费</t>
  </si>
  <si>
    <t xml:space="preserve">      外国人证件费</t>
  </si>
  <si>
    <t xml:space="preserve">      公民出入境证件费</t>
  </si>
  <si>
    <t xml:space="preserve">      中国国籍申请手续费</t>
  </si>
  <si>
    <t xml:space="preserve">      户籍管理证件工本费</t>
  </si>
  <si>
    <t xml:space="preserve">      居民身份证工本费</t>
  </si>
  <si>
    <t xml:space="preserve">      机动车号牌工本费</t>
  </si>
  <si>
    <t xml:space="preserve">      机动车行驶证工本费</t>
  </si>
  <si>
    <t xml:space="preserve">      机动车登记证书工本费</t>
  </si>
  <si>
    <t xml:space="preserve">      驾驶证工本费</t>
  </si>
  <si>
    <t xml:space="preserve">      驾驶许可考试费</t>
  </si>
  <si>
    <t xml:space="preserve">      临时入境机动车号牌和行驶证工本费</t>
  </si>
  <si>
    <t xml:space="preserve">      临时机动车驾驶证工本费</t>
  </si>
  <si>
    <t xml:space="preserve">      保安员资格考试费</t>
  </si>
  <si>
    <t xml:space="preserve">      其他缴入国库的公安行政事业性收费</t>
  </si>
  <si>
    <t xml:space="preserve">    法院行政事业性收费收入</t>
  </si>
  <si>
    <t xml:space="preserve">      诉讼费</t>
  </si>
  <si>
    <t xml:space="preserve">      其他缴入国库的法院行政事业性收费</t>
  </si>
  <si>
    <t xml:space="preserve">    司法行政事业性收费收入</t>
  </si>
  <si>
    <t xml:space="preserve">      法律职业资格考试考务费</t>
  </si>
  <si>
    <t xml:space="preserve">      其他缴入国库的司法行政事业性收费</t>
  </si>
  <si>
    <t xml:space="preserve">    外交行政事业性收费收入</t>
  </si>
  <si>
    <t xml:space="preserve">      认证费</t>
  </si>
  <si>
    <t xml:space="preserve">      签证费</t>
  </si>
  <si>
    <t xml:space="preserve">      驻外使领馆收费</t>
  </si>
  <si>
    <t xml:space="preserve">      其他缴入国库的外交行政事业性收费</t>
  </si>
  <si>
    <t xml:space="preserve">    商贸行政事业性收费收入</t>
  </si>
  <si>
    <t xml:space="preserve">      其他缴入国库的商贸行政事业性收费</t>
  </si>
  <si>
    <t xml:space="preserve">    财政行政事业性收费收入</t>
  </si>
  <si>
    <t xml:space="preserve">      考试考务费</t>
  </si>
  <si>
    <t xml:space="preserve">      其他缴入国库的财政行政事业性收费</t>
  </si>
  <si>
    <t xml:space="preserve">    税务行政事业性收费收入</t>
  </si>
  <si>
    <t xml:space="preserve">      缴入国库的税务行政事业性收费</t>
  </si>
  <si>
    <t xml:space="preserve">    海关行政事业性收费收入</t>
  </si>
  <si>
    <t xml:space="preserve">      缴入国库的海关行政事业性收费</t>
  </si>
  <si>
    <t xml:space="preserve">    审计行政事业性收费收入</t>
  </si>
  <si>
    <t xml:space="preserve">      其他缴入国库的审计行政事业性收费</t>
  </si>
  <si>
    <t xml:space="preserve">    国管局行政事业性收费收入</t>
  </si>
  <si>
    <t xml:space="preserve">      工人技术等级鉴定考核费</t>
  </si>
  <si>
    <t xml:space="preserve">      其他缴入国库的国管局行政事业性收费</t>
  </si>
  <si>
    <t xml:space="preserve">    科技行政事业性收费收入</t>
  </si>
  <si>
    <t xml:space="preserve">      其他缴入国库的科技行政事业性收费</t>
  </si>
  <si>
    <t xml:space="preserve">    保密行政事业性收费收入</t>
  </si>
  <si>
    <t xml:space="preserve">      其他缴入国库的保密行政事业性收费</t>
  </si>
  <si>
    <t xml:space="preserve">    市场监管行政事业性收费收入</t>
  </si>
  <si>
    <t xml:space="preserve">      客运索道运营审查检验和定期检验费</t>
  </si>
  <si>
    <t xml:space="preserve">      压力管道安装审查检验和定期检验费</t>
  </si>
  <si>
    <t xml:space="preserve">      压力管道元件制造审查检验费</t>
  </si>
  <si>
    <t xml:space="preserve">      特种劳动防护用品检验费</t>
  </si>
  <si>
    <t xml:space="preserve">      一般劳动防护用品检验费</t>
  </si>
  <si>
    <t xml:space="preserve">      锅炉、压力容器检验费</t>
  </si>
  <si>
    <t xml:space="preserve">      滞纳金</t>
  </si>
  <si>
    <t xml:space="preserve">      特种设备检验检测费</t>
  </si>
  <si>
    <t xml:space="preserve">      其他缴入国库的市场监管行政事业性收费</t>
  </si>
  <si>
    <t xml:space="preserve">    广播电视行政事业性收费收入</t>
  </si>
  <si>
    <t xml:space="preserve">      其他缴入国库的广播电视行政事业性收费</t>
  </si>
  <si>
    <t xml:space="preserve">    应急管理行政事业性收费收入</t>
  </si>
  <si>
    <t xml:space="preserve">      消防行业特有工种职业技能鉴定考试考务费</t>
  </si>
  <si>
    <t xml:space="preserve">      缴入国库的应急管理行政事业性收费</t>
  </si>
  <si>
    <t xml:space="preserve">    档案行政事业性收费收入</t>
  </si>
  <si>
    <t xml:space="preserve">      其他缴入国库的档案行政事业性收费</t>
  </si>
  <si>
    <t xml:space="preserve">    港澳办行政事业性收费收入</t>
  </si>
  <si>
    <t xml:space="preserve">      缴入国库的港澳办行政事业性收费</t>
  </si>
  <si>
    <t xml:space="preserve">    贸促会行政事业性收费收入</t>
  </si>
  <si>
    <t xml:space="preserve">      其他缴入国库的贸促会行政事业性收费</t>
  </si>
  <si>
    <t xml:space="preserve">    人防办行政事业性收费收入</t>
  </si>
  <si>
    <t xml:space="preserve">      防空地下室易地建设费</t>
  </si>
  <si>
    <t xml:space="preserve">      其他缴入国库的人防办行政事业性收费</t>
  </si>
  <si>
    <t xml:space="preserve">    中直管理局行政事业性收费收入</t>
  </si>
  <si>
    <t xml:space="preserve">      工人培训考核费</t>
  </si>
  <si>
    <t xml:space="preserve">      住宿费</t>
  </si>
  <si>
    <t xml:space="preserve">      学费</t>
  </si>
  <si>
    <t xml:space="preserve">      其他缴入国库的中直管理局行政事业性收费</t>
  </si>
  <si>
    <t xml:space="preserve">    文化和旅游行政事业性收费收入</t>
  </si>
  <si>
    <t xml:space="preserve">      导游人员资格考试费和等级考核费</t>
  </si>
  <si>
    <t xml:space="preserve">      其他缴入国库的文化和旅游行政事业性收费</t>
  </si>
  <si>
    <t xml:space="preserve">    教育行政事业性收费收入</t>
  </si>
  <si>
    <t xml:space="preserve">      普通话水平测试费</t>
  </si>
  <si>
    <t xml:space="preserve">      其他缴入国库的教育行政事业性收费</t>
  </si>
  <si>
    <t xml:space="preserve">      公办幼儿园保教费</t>
  </si>
  <si>
    <t xml:space="preserve">      公办幼儿园住宿费</t>
  </si>
  <si>
    <t xml:space="preserve">    体育行政事业性收费收入</t>
  </si>
  <si>
    <t xml:space="preserve">      体育特殊专业招生考务费</t>
  </si>
  <si>
    <t xml:space="preserve">      外国团体来华登山注册费</t>
  </si>
  <si>
    <t xml:space="preserve">      其他缴入国库的体育行政事业性收费</t>
  </si>
  <si>
    <t xml:space="preserve">    发展与改革(物价)行政事业性收费收入</t>
  </si>
  <si>
    <t xml:space="preserve">      其他缴入国库的发展与改革(物价)行政事业性收费</t>
  </si>
  <si>
    <t xml:space="preserve">    统计行政事业性收费收入</t>
  </si>
  <si>
    <t xml:space="preserve">      统计专业技术资格考试考务费</t>
  </si>
  <si>
    <t xml:space="preserve">      其他缴入国库的统计行政事业性收费</t>
  </si>
  <si>
    <t xml:space="preserve">    自然资源行政事业性收费收入</t>
  </si>
  <si>
    <t xml:space="preserve">      土地复垦费</t>
  </si>
  <si>
    <t xml:space="preserve">      土地闲置费</t>
  </si>
  <si>
    <t xml:space="preserve">      耕地开垦费</t>
  </si>
  <si>
    <t xml:space="preserve">      不动产登记费</t>
  </si>
  <si>
    <t xml:space="preserve">      其他缴入国库的自然资源行政事业性收费</t>
  </si>
  <si>
    <t xml:space="preserve">    建设行政事业性收费收入</t>
  </si>
  <si>
    <t xml:space="preserve">      城市道路占用挖掘修复费</t>
  </si>
  <si>
    <t xml:space="preserve">      生活垃圾处理费</t>
  </si>
  <si>
    <t xml:space="preserve">      其他缴入国库的建设行政事业性收费</t>
  </si>
  <si>
    <t xml:space="preserve">    知识产权行政事业性收费收入</t>
  </si>
  <si>
    <t xml:space="preserve">      专利收费</t>
  </si>
  <si>
    <t xml:space="preserve">      专利代理师资格考试考务费</t>
  </si>
  <si>
    <t xml:space="preserve">      集成电路布图设计保护收费</t>
  </si>
  <si>
    <t xml:space="preserve">      商标注册收费</t>
  </si>
  <si>
    <t xml:space="preserve">      其他缴入国库的知识产权行政事业性收费</t>
  </si>
  <si>
    <t xml:space="preserve">    生态环境行政事业性收费收入</t>
  </si>
  <si>
    <t xml:space="preserve">      海洋废弃物收费</t>
  </si>
  <si>
    <t xml:space="preserve">      其他缴入国库的生态环境行政事业性收费</t>
  </si>
  <si>
    <t xml:space="preserve">    铁路行政事业性收费收入</t>
  </si>
  <si>
    <t xml:space="preserve">      其他缴入国库的铁路行政事业性收费</t>
  </si>
  <si>
    <t xml:space="preserve">    交通运输行政事业性收费收入</t>
  </si>
  <si>
    <t xml:space="preserve">      航空业务权补偿费</t>
  </si>
  <si>
    <t xml:space="preserve">      适航审查费</t>
  </si>
  <si>
    <t xml:space="preserve">      长江口航道维护费</t>
  </si>
  <si>
    <t xml:space="preserve">      长江干线船舶引航收费</t>
  </si>
  <si>
    <t xml:space="preserve">      其他缴入国库的交通运输行政事业性收费</t>
  </si>
  <si>
    <t xml:space="preserve">    工业和信息产业行政事业性收费收入</t>
  </si>
  <si>
    <t xml:space="preserve">      电信网码号资源占用费</t>
  </si>
  <si>
    <t xml:space="preserve">      无线电频率占用费</t>
  </si>
  <si>
    <t xml:space="preserve">      其他缴入国库的工业和信息产业行政事业性收费</t>
  </si>
  <si>
    <t xml:space="preserve">    农业农村行政事业性收费收入</t>
  </si>
  <si>
    <t xml:space="preserve">      渔业资源增殖保护费</t>
  </si>
  <si>
    <t xml:space="preserve">      海洋渔业船舶船员考试费</t>
  </si>
  <si>
    <t xml:space="preserve">      工人技术等级考核或职业技能鉴定费</t>
  </si>
  <si>
    <t xml:space="preserve">      农药实验费</t>
  </si>
  <si>
    <t xml:space="preserve">      执业兽医资格考试考务费</t>
  </si>
  <si>
    <t xml:space="preserve">      其他缴入国库的农业农村行政事业性收费</t>
  </si>
  <si>
    <t xml:space="preserve">    林业草原行政事业性收费收入</t>
  </si>
  <si>
    <t xml:space="preserve">      草原植被恢复费收入</t>
  </si>
  <si>
    <t xml:space="preserve">      其他缴入国库的林业草原行政事业性收费</t>
  </si>
  <si>
    <t xml:space="preserve">    水利行政事业性收费收入</t>
  </si>
  <si>
    <t xml:space="preserve">      水土保持补偿费</t>
  </si>
  <si>
    <t xml:space="preserve">      其他缴入国库的水利行政事业性收费</t>
  </si>
  <si>
    <t xml:space="preserve">    卫生健康行政事业性收费收入</t>
  </si>
  <si>
    <t xml:space="preserve">      预防接种服务费</t>
  </si>
  <si>
    <t xml:space="preserve">      医疗事故鉴定费</t>
  </si>
  <si>
    <t xml:space="preserve">      预防接种异常反应鉴定费</t>
  </si>
  <si>
    <t xml:space="preserve">      造血干细胞配型费</t>
  </si>
  <si>
    <t xml:space="preserve">      职业病诊断鉴定费</t>
  </si>
  <si>
    <t xml:space="preserve">      非免疫规划疫苗储存运输费</t>
  </si>
  <si>
    <t xml:space="preserve">      其他缴入国库的卫生健康行政事业性收费</t>
  </si>
  <si>
    <t xml:space="preserve">    药品监管行政事业性收费收入</t>
  </si>
  <si>
    <t xml:space="preserve">      药品注册费</t>
  </si>
  <si>
    <t xml:space="preserve">      医疗器械产品注册费</t>
  </si>
  <si>
    <t xml:space="preserve">      其他缴入国库的药品监管行政事业性收费</t>
  </si>
  <si>
    <t xml:space="preserve">    民政行政事业性收费收入</t>
  </si>
  <si>
    <t xml:space="preserve">      殡葬收费</t>
  </si>
  <si>
    <t xml:space="preserve">      其他缴入国库的民政行政事业性收费</t>
  </si>
  <si>
    <t xml:space="preserve">    人力资源和社会保障行政事业性收费收入</t>
  </si>
  <si>
    <t xml:space="preserve">      职业技能鉴定考试考务费</t>
  </si>
  <si>
    <t xml:space="preserve">      专业技术人员职业资格考试考务费</t>
  </si>
  <si>
    <t xml:space="preserve">      其他缴入国库的人力资源和社会保障行政事业性收费</t>
  </si>
  <si>
    <t xml:space="preserve">    证监会行政事业性收费收入</t>
  </si>
  <si>
    <t xml:space="preserve">      证券市场监管费</t>
  </si>
  <si>
    <t xml:space="preserve">      期货市场监管费</t>
  </si>
  <si>
    <t xml:space="preserve">      证券、期货、基金从业人员资格报名考试费</t>
  </si>
  <si>
    <t xml:space="preserve">      其他缴入国库的证监会行政事业性收费</t>
  </si>
  <si>
    <t xml:space="preserve">    银行保险行政事业性收费收入</t>
  </si>
  <si>
    <t xml:space="preserve">      机构监管费</t>
  </si>
  <si>
    <t xml:space="preserve">      业务监管费</t>
  </si>
  <si>
    <t xml:space="preserve">      其他缴入国库的银行保险行政事业性收费</t>
  </si>
  <si>
    <t xml:space="preserve">    仲裁委行政事业性收费收入</t>
  </si>
  <si>
    <t xml:space="preserve">      仲裁收费</t>
  </si>
  <si>
    <t xml:space="preserve">      其他缴入国库的仲裁委行政事业性收费</t>
  </si>
  <si>
    <t xml:space="preserve">    编办行政事业性收费收入</t>
  </si>
  <si>
    <t xml:space="preserve">      缴入国库的编办行政事业性收费</t>
  </si>
  <si>
    <t xml:space="preserve">    党校行政事业性收费收入</t>
  </si>
  <si>
    <t xml:space="preserve">      缴入国库的党校行政事业性收费</t>
  </si>
  <si>
    <t xml:space="preserve">    监察行政事业性收费收入</t>
  </si>
  <si>
    <t xml:space="preserve">      缴入国库的监察行政事业性收费</t>
  </si>
  <si>
    <t xml:space="preserve">    外文局行政事业性收费收入</t>
  </si>
  <si>
    <t xml:space="preserve">      翻译专业资格(水平)考试考务费</t>
  </si>
  <si>
    <t xml:space="preserve">      其他缴入国库的外文局行政事业性收费</t>
  </si>
  <si>
    <t xml:space="preserve">    国资委行政事业性收费收入</t>
  </si>
  <si>
    <t xml:space="preserve">      其他缴入国库的国资委行政事业性收费</t>
  </si>
  <si>
    <t xml:space="preserve">    其他行政事业性收费收入</t>
  </si>
  <si>
    <t xml:space="preserve">      政府信息公开信息处理费</t>
  </si>
  <si>
    <t xml:space="preserve">      其他缴入国库的行政事业性收费</t>
  </si>
  <si>
    <t xml:space="preserve">  罚没收入</t>
  </si>
  <si>
    <t xml:space="preserve">    一般罚没收入</t>
  </si>
  <si>
    <t xml:space="preserve">      公安罚没收入</t>
  </si>
  <si>
    <t xml:space="preserve">      检察院罚没收入</t>
  </si>
  <si>
    <t xml:space="preserve">      法院罚没收入</t>
  </si>
  <si>
    <t xml:space="preserve">      新闻出版罚没收入</t>
  </si>
  <si>
    <t xml:space="preserve">      税务部门罚没收入</t>
  </si>
  <si>
    <t xml:space="preserve">      海关罚没收入</t>
  </si>
  <si>
    <t xml:space="preserve">      药品监督罚没收入</t>
  </si>
  <si>
    <t xml:space="preserve">      卫生罚没收入</t>
  </si>
  <si>
    <t xml:space="preserve">      检验检疫罚没收入</t>
  </si>
  <si>
    <t xml:space="preserve">      证监会罚没收入</t>
  </si>
  <si>
    <t xml:space="preserve">      银行保险罚没收入</t>
  </si>
  <si>
    <t xml:space="preserve">      交通罚没收入</t>
  </si>
  <si>
    <t xml:space="preserve">      铁道罚没收入</t>
  </si>
  <si>
    <t xml:space="preserve">      审计罚没收入</t>
  </si>
  <si>
    <t xml:space="preserve">      渔政罚没收入</t>
  </si>
  <si>
    <t xml:space="preserve">      民航罚没收入</t>
  </si>
  <si>
    <t xml:space="preserve">      电力监管罚没收入</t>
  </si>
  <si>
    <t xml:space="preserve">      交强险罚没收入</t>
  </si>
  <si>
    <t xml:space="preserve">      物价罚没收入</t>
  </si>
  <si>
    <t xml:space="preserve">      市场监管罚没收入</t>
  </si>
  <si>
    <t xml:space="preserve">      工业和信息产业罚没收入</t>
  </si>
  <si>
    <t xml:space="preserve">      生态环境罚没收入</t>
  </si>
  <si>
    <t xml:space="preserve">      水利罚没收入</t>
  </si>
  <si>
    <t xml:space="preserve">      邮政罚没收入</t>
  </si>
  <si>
    <t xml:space="preserve">      监察罚没收入</t>
  </si>
  <si>
    <t xml:space="preserve">      海警罚没收入</t>
  </si>
  <si>
    <t xml:space="preserve">      住房和城乡建设罚没收入</t>
  </si>
  <si>
    <t xml:space="preserve">      应急管理罚没收入</t>
  </si>
  <si>
    <t xml:space="preserve">      气象罚没收入</t>
  </si>
  <si>
    <t xml:space="preserve">      其他一般罚没收入</t>
  </si>
  <si>
    <t xml:space="preserve">    缉私罚没收入</t>
  </si>
  <si>
    <t xml:space="preserve">      公安缉私罚没收入</t>
  </si>
  <si>
    <t xml:space="preserve">      市场缉私罚没收入</t>
  </si>
  <si>
    <t xml:space="preserve">      海关缉私罚没收入</t>
  </si>
  <si>
    <t xml:space="preserve">      其他部门缉私罚没收入</t>
  </si>
  <si>
    <t xml:space="preserve">    缉毒罚没收入</t>
  </si>
  <si>
    <t xml:space="preserve">    罚没收入退库</t>
  </si>
  <si>
    <t xml:space="preserve">  国有资本经营收入</t>
  </si>
  <si>
    <t xml:space="preserve">    利润收入</t>
  </si>
  <si>
    <t xml:space="preserve">      中国人民银行上缴收入</t>
  </si>
  <si>
    <t xml:space="preserve">      金融企业利润收入</t>
  </si>
  <si>
    <t xml:space="preserve">      其他企业利润收入</t>
  </si>
  <si>
    <t xml:space="preserve">    股利、股息收入</t>
  </si>
  <si>
    <t xml:space="preserve">      金融业公司股利、股息收入</t>
  </si>
  <si>
    <t xml:space="preserve">      其他股利、股息收入</t>
  </si>
  <si>
    <t xml:space="preserve">    产权转让收入</t>
  </si>
  <si>
    <t xml:space="preserve">      其他产权转让收入</t>
  </si>
  <si>
    <t xml:space="preserve">    清算收入</t>
  </si>
  <si>
    <t xml:space="preserve">      其他清算收入</t>
  </si>
  <si>
    <t xml:space="preserve">    国有资本经营收入退库</t>
  </si>
  <si>
    <t xml:space="preserve">    国有企业计划亏损补贴</t>
  </si>
  <si>
    <t xml:space="preserve">      工业企业计划亏损补贴</t>
  </si>
  <si>
    <t xml:space="preserve">      农业企业计划亏损补贴</t>
  </si>
  <si>
    <t xml:space="preserve">      其他国有企业计划亏损补贴</t>
  </si>
  <si>
    <t xml:space="preserve">    烟草企业上缴专项收入</t>
  </si>
  <si>
    <t xml:space="preserve">    其他国有资本经营收入</t>
  </si>
  <si>
    <t xml:space="preserve">  国有资源(资产)有偿使用收入</t>
  </si>
  <si>
    <t xml:space="preserve">    海域使用金收入</t>
  </si>
  <si>
    <t xml:space="preserve">      中央海域使用金收入</t>
  </si>
  <si>
    <t xml:space="preserve">      地方海域使用金收入</t>
  </si>
  <si>
    <t xml:space="preserve">    场地和矿区使用费收入</t>
  </si>
  <si>
    <t xml:space="preserve">      陆上石油矿区使用费</t>
  </si>
  <si>
    <t xml:space="preserve">      海上石油矿区使用费</t>
  </si>
  <si>
    <t xml:space="preserve">      中央合资合作企业场地使用费收入</t>
  </si>
  <si>
    <t xml:space="preserve">      中央和地方合资合作企业场地使用费收入</t>
  </si>
  <si>
    <t xml:space="preserve">      地方合资合作企业场地使用费收入</t>
  </si>
  <si>
    <t xml:space="preserve">      港澳台和外商独资企业场地使用费收入</t>
  </si>
  <si>
    <t xml:space="preserve">    特种矿产品出售收入</t>
  </si>
  <si>
    <t xml:space="preserve">    专项储备物资销售收入</t>
  </si>
  <si>
    <t xml:space="preserve">    利息收入</t>
  </si>
  <si>
    <t xml:space="preserve">      国库存款利息收入</t>
  </si>
  <si>
    <t xml:space="preserve">      财政专户存款利息收入</t>
  </si>
  <si>
    <t xml:space="preserve">      有价证券利息收入</t>
  </si>
  <si>
    <t xml:space="preserve">      其他利息收入</t>
  </si>
  <si>
    <t xml:space="preserve">    非经营性国有资产收入</t>
  </si>
  <si>
    <t xml:space="preserve">      行政单位国有资产出租、出借收入</t>
  </si>
  <si>
    <t xml:space="preserve">      行政单位国有资产处置收入</t>
  </si>
  <si>
    <t xml:space="preserve">      事业单位国有资产处置收入</t>
  </si>
  <si>
    <t xml:space="preserve">      事业单位国有资产出租出借收入</t>
  </si>
  <si>
    <t xml:space="preserve">      其他非经营性国有资产收入</t>
  </si>
  <si>
    <t xml:space="preserve">    出租车经营权有偿出让和转让收入</t>
  </si>
  <si>
    <t xml:space="preserve">    无居民海岛使用金收入</t>
  </si>
  <si>
    <t xml:space="preserve">      中央无居民海岛使用金收入</t>
  </si>
  <si>
    <t xml:space="preserve">      地方无居民海岛使用金收入</t>
  </si>
  <si>
    <t xml:space="preserve">    转让政府还贷道路收费权收入</t>
  </si>
  <si>
    <t xml:space="preserve">    石油特别收益金专项收入(项)</t>
  </si>
  <si>
    <t xml:space="preserve">      石油特别收益金专项收入(目)</t>
  </si>
  <si>
    <t xml:space="preserve">      石油特别收益金退库</t>
  </si>
  <si>
    <t xml:space="preserve">    动用国家储备物资上缴财政收入</t>
  </si>
  <si>
    <t xml:space="preserve">    铁路资产变现收入</t>
  </si>
  <si>
    <t xml:space="preserve">    电力改革预留资产变现收入</t>
  </si>
  <si>
    <t xml:space="preserve">    矿产资源专项收入</t>
  </si>
  <si>
    <t xml:space="preserve">      矿产资源补偿费收入</t>
  </si>
  <si>
    <t xml:space="preserve">      探矿权、采矿权使用费收入</t>
  </si>
  <si>
    <t xml:space="preserve">      矿业权出让收益</t>
  </si>
  <si>
    <t xml:space="preserve">      矿业权占用费收入</t>
  </si>
  <si>
    <t xml:space="preserve">    排污权出让收入</t>
  </si>
  <si>
    <t xml:space="preserve">    航班时刻拍卖和使用费收入</t>
  </si>
  <si>
    <t xml:space="preserve">    农村集体经营性建设用地土地增值收益调节金收入</t>
  </si>
  <si>
    <t xml:space="preserve">    新增建设用地土地有偿使用费收入</t>
  </si>
  <si>
    <t xml:space="preserve">    水资源费收入</t>
  </si>
  <si>
    <t xml:space="preserve">      三峡电站水资源费收入</t>
  </si>
  <si>
    <t xml:space="preserve">      其他水资源费收入</t>
  </si>
  <si>
    <t xml:space="preserve">    国家留成油上缴收入</t>
  </si>
  <si>
    <t xml:space="preserve">    市政公共资源有偿使用收入</t>
  </si>
  <si>
    <t xml:space="preserve">      停车泊位及公共停车场等有偿使用收入</t>
  </si>
  <si>
    <t xml:space="preserve">      公共空间广告设置权等有偿使用收入</t>
  </si>
  <si>
    <t xml:space="preserve">      其他市政公共资源有偿使用收入</t>
  </si>
  <si>
    <t xml:space="preserve">    其他国有资源(资产)有偿使用收入</t>
  </si>
  <si>
    <t xml:space="preserve">  捐赠收入</t>
  </si>
  <si>
    <t xml:space="preserve">    国外捐赠收入</t>
  </si>
  <si>
    <t xml:space="preserve">    国内捐赠收入</t>
  </si>
  <si>
    <t xml:space="preserve">  政府住房基金收入</t>
  </si>
  <si>
    <t xml:space="preserve">    上缴管理费用</t>
  </si>
  <si>
    <t xml:space="preserve">    计提公共租赁住房资金</t>
  </si>
  <si>
    <t xml:space="preserve">    公共租赁住房租金收入</t>
  </si>
  <si>
    <t xml:space="preserve">    配建商业设施租售收入</t>
  </si>
  <si>
    <t xml:space="preserve">    其他政府住房基金收入</t>
  </si>
  <si>
    <t xml:space="preserve">  其他收入(款)</t>
  </si>
  <si>
    <t xml:space="preserve">    主管部门集中收入</t>
  </si>
  <si>
    <t xml:space="preserve">    免税商品特许经营费收入</t>
  </si>
  <si>
    <t xml:space="preserve">    基本建设收入</t>
  </si>
  <si>
    <t xml:space="preserve">    差别电价收入</t>
  </si>
  <si>
    <t xml:space="preserve">    债务管理收入</t>
  </si>
  <si>
    <t xml:space="preserve">    南水北调工程基金收入</t>
  </si>
  <si>
    <t xml:space="preserve">    生态环境损害赔偿资金</t>
  </si>
  <si>
    <t xml:space="preserve">    其他收入(项)</t>
  </si>
  <si>
    <t>表2</t>
  </si>
  <si>
    <r>
      <rPr>
        <b/>
        <sz val="18"/>
        <rFont val="宋体"/>
        <charset val="134"/>
      </rPr>
      <t>2023年度云溪区一般公共预算支出决算表</t>
    </r>
    <r>
      <rPr>
        <b/>
        <sz val="18"/>
        <rFont val="Arial"/>
        <charset val="134"/>
      </rPr>
      <t xml:space="preserve">		</t>
    </r>
  </si>
  <si>
    <t>一般公共预算支出</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</si>
  <si>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</si>
  <si>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</si>
  <si>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</si>
  <si>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</si>
  <si>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</si>
  <si>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</si>
  <si>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</si>
  <si>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</si>
  <si>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</si>
  <si>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</si>
  <si>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</si>
  <si>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</si>
  <si>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</si>
  <si>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</si>
  <si>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</si>
  <si>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</si>
  <si>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</si>
  <si>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</si>
  <si>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</si>
  <si>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</si>
  <si>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</si>
  <si>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</si>
  <si>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</si>
  <si>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</si>
  <si>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</si>
  <si>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</si>
  <si>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</si>
  <si>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</si>
  <si>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</si>
  <si>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</si>
  <si>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</si>
  <si>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</si>
  <si>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</si>
  <si>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</si>
  <si>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</si>
  <si>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</si>
  <si>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</si>
  <si>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</si>
  <si>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</si>
  <si>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</si>
  <si>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</si>
  <si>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</si>
  <si>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</si>
  <si>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</si>
  <si>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</si>
  <si>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</si>
  <si>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</si>
  <si>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</si>
  <si>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</si>
  <si>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</si>
  <si>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</si>
  <si>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</si>
  <si>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</si>
  <si>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</si>
  <si>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</si>
  <si>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</si>
  <si>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</si>
  <si>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</si>
  <si>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</si>
  <si>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</si>
  <si>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</si>
  <si>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</si>
  <si>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</si>
  <si>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</si>
  <si>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</si>
  <si>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</si>
  <si>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</si>
  <si>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</si>
  <si>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</si>
  <si>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</si>
  <si>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</si>
  <si>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</si>
  <si>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</si>
  <si>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</si>
  <si>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</si>
  <si>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</si>
  <si>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</si>
  <si>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</si>
  <si>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</si>
  <si>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</si>
  <si>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</si>
  <si>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</si>
  <si>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</si>
  <si>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</si>
  <si>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</si>
  <si>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</si>
  <si>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</si>
  <si>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</si>
  <si>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</si>
  <si>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</si>
  <si>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</si>
  <si>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</si>
  <si>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</si>
  <si>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</si>
  <si>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</si>
  <si>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</si>
  <si>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</si>
  <si>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</si>
  <si>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</si>
  <si>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</si>
  <si>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</si>
  <si>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</si>
  <si>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</si>
  <si>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</si>
  <si>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</si>
  <si>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</si>
  <si>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</si>
  <si>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</si>
  <si>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</si>
  <si>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</si>
  <si>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</si>
  <si>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</si>
  <si>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</si>
  <si>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</si>
  <si>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</si>
  <si>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</si>
  <si>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</si>
  <si>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</si>
  <si>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</si>
  <si>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</si>
  <si>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</si>
  <si>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</si>
  <si>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</si>
  <si>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</si>
  <si>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</si>
  <si>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</si>
  <si>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</si>
  <si>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</si>
  <si>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</si>
  <si>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</si>
  <si>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</si>
  <si>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</si>
  <si>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</si>
  <si>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</si>
  <si>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</si>
  <si>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</si>
  <si>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</si>
  <si>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</si>
  <si>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</si>
  <si>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</si>
  <si>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</si>
  <si>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</si>
  <si>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</si>
  <si>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</si>
  <si>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</si>
  <si>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</si>
  <si>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</si>
  <si>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</si>
  <si>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</si>
  <si>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</si>
  <si>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</si>
  <si>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</si>
  <si>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</si>
  <si>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</si>
  <si>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</si>
  <si>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</si>
  <si>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</si>
  <si>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</si>
  <si>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</si>
  <si>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</si>
  <si>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</si>
  <si>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 xml:space="preserve">  军费</t>
  </si>
  <si>
    <t xml:space="preserve">    现役部队</t>
  </si>
  <si>
    <t xml:space="preserve">    预备役部队</t>
  </si>
  <si>
    <t xml:space="preserve">    其他军费支出</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</si>
  <si>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</si>
  <si>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</si>
  <si>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</si>
  <si>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</si>
  <si>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</si>
  <si>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</si>
  <si>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</si>
  <si>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</si>
  <si>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</si>
  <si>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</si>
  <si>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</si>
  <si>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</si>
  <si>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</si>
  <si>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</si>
  <si>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</si>
  <si>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</si>
  <si>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</si>
  <si>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</si>
  <si>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</si>
  <si>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</si>
  <si>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</si>
  <si>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</si>
  <si>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</si>
  <si>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</si>
  <si>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</si>
  <si>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</si>
  <si>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</si>
  <si>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</si>
  <si>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</si>
  <si>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</si>
  <si>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</si>
  <si>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</si>
  <si>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</si>
  <si>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</si>
  <si>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</si>
  <si>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</si>
  <si>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</si>
  <si>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</si>
  <si>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</si>
  <si>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</si>
  <si>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</si>
  <si>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</si>
  <si>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</si>
  <si>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法治建设</t>
  </si>
  <si>
    <t xml:space="preserve">    其他司法支出</t>
  </si>
  <si>
    <t xml:space="preserve">  监狱</t>
  </si>
  <si>
    <t xml:space="preserve">    罪犯生活及医疗卫生</t>
  </si>
  <si>
    <t xml:space="preserve">    监狱业务及罪犯改造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</si>
  <si>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</si>
  <si>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</si>
  <si>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</si>
  <si>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</si>
  <si>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</si>
  <si>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</si>
  <si>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</si>
  <si>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</si>
  <si>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</si>
  <si>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</si>
  <si>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</si>
  <si>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</si>
  <si>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</si>
  <si>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</si>
  <si>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</si>
  <si>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国家司法救助支出</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</si>
  <si>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</si>
  <si>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</si>
  <si>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</si>
  <si>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</si>
  <si>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</si>
  <si>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</si>
  <si>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</si>
  <si>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</si>
  <si>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</si>
  <si>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</si>
  <si>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</si>
  <si>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</si>
  <si>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</si>
  <si>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</si>
  <si>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</si>
  <si>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</si>
  <si>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</si>
  <si>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</si>
  <si>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</si>
  <si>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</si>
  <si>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</si>
  <si>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</si>
  <si>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</si>
  <si>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</si>
  <si>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</si>
  <si>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</si>
  <si>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</si>
  <si>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</si>
  <si>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</si>
  <si>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</si>
  <si>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</si>
  <si>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</si>
  <si>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</si>
  <si>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</si>
  <si>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</si>
  <si>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</si>
  <si>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</si>
  <si>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</si>
  <si>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</si>
  <si>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</si>
  <si>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</si>
  <si>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</si>
  <si>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</si>
  <si>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</si>
  <si>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</si>
  <si>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</si>
  <si>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</si>
  <si>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</si>
  <si>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</si>
  <si>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</si>
  <si>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</si>
  <si>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</si>
  <si>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</si>
  <si>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</si>
  <si>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</si>
  <si>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</si>
  <si>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</si>
  <si>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</si>
  <si>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</si>
  <si>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</si>
  <si>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</si>
  <si>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</si>
  <si>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</si>
  <si>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</si>
  <si>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</si>
  <si>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</si>
  <si>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</si>
  <si>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</si>
  <si>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</si>
  <si>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</si>
  <si>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</si>
  <si>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</si>
  <si>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</si>
  <si>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</si>
  <si>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</si>
  <si>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</si>
  <si>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</si>
  <si>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</si>
  <si>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</si>
  <si>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</si>
  <si>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</si>
  <si>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</si>
  <si>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</si>
  <si>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</si>
  <si>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</si>
  <si>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</si>
  <si>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</si>
  <si>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</si>
  <si>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</si>
  <si>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</si>
  <si>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</si>
  <si>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</si>
  <si>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</si>
  <si>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</si>
  <si>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</si>
  <si>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</si>
  <si>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</si>
  <si>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</si>
  <si>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</si>
  <si>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</si>
  <si>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</si>
  <si>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</si>
  <si>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</si>
  <si>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</si>
  <si>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</si>
  <si>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</si>
  <si>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</si>
  <si>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</si>
  <si>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</si>
  <si>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</si>
  <si>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</si>
  <si>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</si>
  <si>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</si>
  <si>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</si>
  <si>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</si>
  <si>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</si>
  <si>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</si>
  <si>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</si>
  <si>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</si>
  <si>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</si>
  <si>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</si>
  <si>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</si>
  <si>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</si>
  <si>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</si>
  <si>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</si>
  <si>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</si>
  <si>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</si>
  <si>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</si>
  <si>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</si>
  <si>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</si>
  <si>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</si>
  <si>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</si>
  <si>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</si>
  <si>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</si>
  <si>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</si>
  <si>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</si>
  <si>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</si>
  <si>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</si>
  <si>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</si>
  <si>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</si>
  <si>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</si>
  <si>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</si>
  <si>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</si>
  <si>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</si>
  <si>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</si>
  <si>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</si>
  <si>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</si>
  <si>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</si>
  <si>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</si>
  <si>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</si>
  <si>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</si>
  <si>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</si>
  <si>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</si>
  <si>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</si>
  <si>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</si>
  <si>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</si>
  <si>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</si>
  <si>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</si>
  <si>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</si>
  <si>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</si>
  <si>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</si>
  <si>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</si>
  <si>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</si>
  <si>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</si>
  <si>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</si>
  <si>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</si>
  <si>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</si>
  <si>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</si>
  <si>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</si>
  <si>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</si>
  <si>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</si>
  <si>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</si>
  <si>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</si>
  <si>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</si>
  <si>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</si>
  <si>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</si>
  <si>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</si>
  <si>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</si>
  <si>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</si>
  <si>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</si>
  <si>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</si>
  <si>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</si>
  <si>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</si>
  <si>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</si>
  <si>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</si>
  <si>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</si>
  <si>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</si>
  <si>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</si>
  <si>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</si>
  <si>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</si>
  <si>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</si>
  <si>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</si>
  <si>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</si>
  <si>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烈士纪念设施管理维护</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</si>
  <si>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</si>
  <si>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</si>
  <si>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</si>
  <si>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</si>
  <si>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</si>
  <si>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</si>
  <si>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</si>
  <si>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</si>
  <si>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</si>
  <si>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</si>
  <si>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</si>
  <si>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</si>
  <si>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</si>
  <si>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</si>
  <si>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</si>
  <si>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</si>
  <si>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</si>
  <si>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</si>
  <si>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</si>
  <si>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</si>
  <si>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</si>
  <si>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</si>
  <si>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</si>
  <si>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</si>
  <si>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</si>
  <si>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</si>
  <si>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</si>
  <si>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</si>
  <si>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</si>
  <si>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</si>
  <si>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</si>
  <si>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</si>
  <si>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</si>
  <si>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</si>
  <si>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</si>
  <si>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</si>
  <si>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</si>
  <si>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</si>
  <si>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</si>
  <si>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</si>
  <si>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</si>
  <si>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</si>
  <si>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</si>
  <si>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</si>
  <si>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</si>
  <si>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</si>
  <si>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</si>
  <si>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</si>
  <si>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</si>
  <si>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军供保障</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</si>
  <si>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</si>
  <si>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</si>
  <si>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</si>
  <si>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</si>
  <si>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</si>
  <si>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</si>
  <si>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</si>
  <si>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</si>
  <si>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</si>
  <si>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</si>
  <si>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</si>
  <si>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</si>
  <si>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</si>
  <si>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</si>
  <si>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</si>
  <si>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</si>
  <si>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</si>
  <si>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</si>
  <si>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</si>
  <si>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</si>
  <si>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</si>
  <si>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</si>
  <si>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</si>
  <si>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</si>
  <si>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</si>
  <si>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</si>
  <si>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</si>
  <si>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</si>
  <si>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</si>
  <si>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</si>
  <si>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</si>
  <si>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</si>
  <si>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</si>
  <si>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</si>
  <si>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</si>
  <si>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</si>
  <si>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</si>
  <si>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</si>
  <si>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</si>
  <si>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</si>
  <si>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</si>
  <si>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</si>
  <si>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</si>
  <si>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</si>
  <si>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</si>
  <si>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</si>
  <si>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</si>
  <si>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</si>
  <si>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</si>
  <si>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</si>
  <si>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</si>
  <si>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</si>
  <si>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</si>
  <si>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</si>
  <si>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</si>
  <si>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</si>
  <si>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</si>
  <si>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</si>
  <si>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</si>
  <si>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</si>
  <si>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</si>
  <si>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</si>
  <si>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</si>
  <si>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</si>
  <si>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</si>
  <si>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</si>
  <si>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</si>
  <si>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</si>
  <si>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</si>
  <si>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</si>
  <si>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</si>
  <si>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</si>
  <si>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</si>
  <si>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</si>
  <si>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</si>
  <si>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</si>
  <si>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</si>
  <si>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</si>
  <si>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</si>
  <si>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</si>
  <si>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</si>
  <si>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</si>
  <si>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</si>
  <si>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</si>
  <si>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</si>
  <si>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</si>
  <si>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</si>
  <si>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</si>
  <si>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</si>
  <si>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</si>
  <si>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</si>
  <si>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</si>
  <si>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</si>
  <si>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</si>
  <si>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</si>
  <si>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</si>
  <si>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</si>
  <si>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</si>
  <si>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</si>
  <si>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</si>
  <si>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</si>
  <si>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</si>
  <si>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</si>
  <si>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</si>
  <si>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</si>
  <si>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</si>
  <si>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</si>
  <si>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</si>
  <si>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</si>
  <si>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</si>
  <si>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</si>
  <si>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</si>
  <si>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</si>
  <si>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</si>
  <si>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</si>
  <si>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</si>
  <si>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</si>
  <si>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</si>
  <si>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</si>
  <si>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</si>
  <si>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</si>
  <si>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</si>
  <si>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</si>
  <si>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</si>
  <si>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</si>
  <si>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</si>
  <si>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</si>
  <si>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</si>
  <si>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</si>
  <si>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</si>
  <si>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</si>
  <si>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</si>
  <si>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</si>
  <si>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</si>
  <si>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</si>
  <si>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</si>
  <si>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</si>
  <si>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</si>
  <si>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</si>
  <si>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</si>
  <si>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</si>
  <si>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</si>
  <si>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</si>
  <si>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</si>
  <si>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</si>
  <si>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</si>
  <si>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</si>
  <si>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</si>
  <si>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</si>
  <si>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</si>
  <si>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</si>
  <si>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</si>
  <si>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</si>
  <si>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</si>
  <si>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</si>
  <si>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</si>
  <si>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</si>
  <si>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</si>
  <si>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</si>
  <si>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</si>
  <si>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</si>
  <si>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</si>
  <si>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</si>
  <si>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</si>
  <si>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</si>
  <si>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</si>
  <si>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</si>
  <si>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</si>
  <si>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</si>
  <si>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</si>
  <si>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</si>
  <si>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</si>
  <si>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</si>
  <si>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</si>
  <si>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</si>
  <si>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</si>
  <si>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</si>
  <si>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</si>
  <si>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</si>
  <si>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渔业发展</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</si>
  <si>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</si>
  <si>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</si>
  <si>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</si>
  <si>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</si>
  <si>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</si>
  <si>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</si>
  <si>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</si>
  <si>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</si>
  <si>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</si>
  <si>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</si>
  <si>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</si>
  <si>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</si>
  <si>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</si>
  <si>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</si>
  <si>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</si>
  <si>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</si>
  <si>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</si>
  <si>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</si>
  <si>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</si>
  <si>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</si>
  <si>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</si>
  <si>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</si>
  <si>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</si>
  <si>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</si>
  <si>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</si>
  <si>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</si>
  <si>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</si>
  <si>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</si>
  <si>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</si>
  <si>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</si>
  <si>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</si>
  <si>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</si>
  <si>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</si>
  <si>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</si>
  <si>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</si>
  <si>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</si>
  <si>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</si>
  <si>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</si>
  <si>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</si>
  <si>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</si>
  <si>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</si>
  <si>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农村供水</t>
  </si>
  <si>
    <t xml:space="preserve">    南水北调工程建设</t>
  </si>
  <si>
    <t xml:space="preserve">    南水北调工程管理</t>
  </si>
  <si>
    <t xml:space="preserve">    其他水利支出</t>
  </si>
  <si>
    <t xml:space="preserve">  巩固脱贫攻坚成果衔接乡村振兴</t>
  </si>
  <si>
    <t xml:space="preserve">    农村基础设施建设</t>
  </si>
  <si>
    <t xml:space="preserve">    生产发展</t>
  </si>
  <si>
    <t xml:space="preserve">    社会发展</t>
  </si>
  <si>
    <t xml:space="preserve">    贷款奖补和贴息</t>
  </si>
  <si>
    <t xml:space="preserve">    “三西”农业建设专项补助</t>
  </si>
  <si>
    <t xml:space="preserve">    其他巩固脱贫攻坚成果衔接乡村振兴支出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</si>
  <si>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</si>
  <si>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</si>
  <si>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</si>
  <si>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</si>
  <si>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</si>
  <si>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</si>
  <si>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</si>
  <si>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</si>
  <si>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</si>
  <si>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农业保险保费补贴</t>
  </si>
  <si>
    <t xml:space="preserve">    创业担保贷款贴息及奖补</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</si>
  <si>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</si>
  <si>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</si>
  <si>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</si>
  <si>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</si>
  <si>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</si>
  <si>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</si>
  <si>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</si>
  <si>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</si>
  <si>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</si>
  <si>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</si>
  <si>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</si>
  <si>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</si>
  <si>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</si>
  <si>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</si>
  <si>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</si>
  <si>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</si>
  <si>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</si>
  <si>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</si>
  <si>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</si>
  <si>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</si>
  <si>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</si>
  <si>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</si>
  <si>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</si>
  <si>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</si>
  <si>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</si>
  <si>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</si>
  <si>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</si>
  <si>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</si>
  <si>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</si>
  <si>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</si>
  <si>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</si>
  <si>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</si>
  <si>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</si>
  <si>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</si>
  <si>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</si>
  <si>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</si>
  <si>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</si>
  <si>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</si>
  <si>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</si>
  <si>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</si>
  <si>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</si>
  <si>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</si>
  <si>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</si>
  <si>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</si>
  <si>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</si>
  <si>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</si>
  <si>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</si>
  <si>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</si>
  <si>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</si>
  <si>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</si>
  <si>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</si>
  <si>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</si>
  <si>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</si>
  <si>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</si>
  <si>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</si>
  <si>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</si>
  <si>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</si>
  <si>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</si>
  <si>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</si>
  <si>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</si>
  <si>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</si>
  <si>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</si>
  <si>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</si>
  <si>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</si>
  <si>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</si>
  <si>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</si>
  <si>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</si>
  <si>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</si>
  <si>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</si>
  <si>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</si>
  <si>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</si>
  <si>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</si>
  <si>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</si>
  <si>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</si>
  <si>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</si>
  <si>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</si>
  <si>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</si>
  <si>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</si>
  <si>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</si>
  <si>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</si>
  <si>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</si>
  <si>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</si>
  <si>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</si>
  <si>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</si>
  <si>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</si>
  <si>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</si>
  <si>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</si>
  <si>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</si>
  <si>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</si>
  <si>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</si>
  <si>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</si>
  <si>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</si>
  <si>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</si>
  <si>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</si>
  <si>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</si>
  <si>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</si>
  <si>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</si>
  <si>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</si>
  <si>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</si>
  <si>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</si>
  <si>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</si>
  <si>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</si>
  <si>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</si>
  <si>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</si>
  <si>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</si>
  <si>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</si>
  <si>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</si>
  <si>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</si>
  <si>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</si>
  <si>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</si>
  <si>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</si>
  <si>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</si>
  <si>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</si>
  <si>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</si>
  <si>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</si>
  <si>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</si>
  <si>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</si>
  <si>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</si>
  <si>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</si>
  <si>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</si>
  <si>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</si>
  <si>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</si>
  <si>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</si>
  <si>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</si>
  <si>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</si>
  <si>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</si>
  <si>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</si>
  <si>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</si>
  <si>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</si>
  <si>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</si>
  <si>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</si>
  <si>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</si>
  <si>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</si>
  <si>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</si>
  <si>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</si>
  <si>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重点企业贷款贴息</t>
  </si>
  <si>
    <t xml:space="preserve">    其他金融支出(项)</t>
  </si>
  <si>
    <t>援助其他地区支出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</si>
  <si>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</si>
  <si>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</si>
  <si>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</si>
  <si>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</si>
  <si>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</si>
  <si>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</si>
  <si>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</si>
  <si>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</si>
  <si>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</si>
  <si>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</si>
  <si>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</si>
  <si>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</si>
  <si>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</si>
  <si>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</si>
  <si>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</si>
  <si>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</si>
  <si>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</si>
  <si>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</si>
  <si>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</si>
  <si>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</si>
  <si>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</si>
  <si>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</si>
  <si>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</si>
  <si>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</si>
  <si>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</si>
  <si>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</si>
  <si>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</si>
  <si>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</si>
  <si>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</si>
  <si>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</si>
  <si>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</si>
  <si>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</si>
  <si>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</si>
  <si>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</si>
  <si>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</si>
  <si>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</si>
  <si>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</si>
  <si>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</si>
  <si>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</si>
  <si>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</si>
  <si>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</si>
  <si>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</si>
  <si>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</si>
  <si>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</si>
  <si>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</si>
  <si>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</si>
  <si>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</si>
  <si>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</si>
  <si>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</si>
  <si>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</si>
  <si>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</si>
  <si>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</si>
  <si>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</si>
  <si>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</si>
  <si>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</si>
  <si>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</si>
  <si>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</si>
  <si>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保障性租赁住房</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</si>
  <si>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</si>
  <si>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</si>
  <si>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</si>
  <si>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</si>
  <si>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</si>
  <si>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</si>
  <si>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</si>
  <si>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</si>
  <si>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</si>
  <si>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</si>
  <si>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</si>
  <si>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</si>
  <si>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</si>
  <si>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</si>
  <si>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</si>
  <si>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</si>
  <si>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</si>
  <si>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</si>
  <si>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</si>
  <si>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</si>
  <si>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</si>
  <si>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</si>
  <si>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</si>
  <si>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</si>
  <si>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</si>
  <si>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</si>
  <si>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</si>
  <si>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</si>
  <si>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</si>
  <si>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</si>
  <si>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</si>
  <si>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</si>
  <si>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</si>
  <si>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</si>
  <si>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</si>
  <si>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</si>
  <si>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</si>
  <si>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</si>
  <si>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</si>
  <si>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</si>
  <si>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</si>
  <si>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</si>
  <si>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</si>
  <si>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</si>
  <si>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</si>
  <si>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</si>
  <si>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</si>
  <si>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</si>
  <si>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</si>
  <si>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</si>
  <si>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</si>
  <si>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</si>
  <si>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</si>
  <si>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</si>
  <si>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</si>
  <si>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</si>
  <si>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</si>
  <si>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</si>
  <si>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</si>
  <si>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</si>
  <si>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矿山安全</t>
  </si>
  <si>
    <t xml:space="preserve">    矿山安全监察事务</t>
  </si>
  <si>
    <t xml:space="preserve">    矿山应急救援事务</t>
  </si>
  <si>
    <t xml:space="preserve">    其他矿山安全支出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</si>
  <si>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</si>
  <si>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</si>
  <si>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</si>
  <si>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</si>
  <si>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</si>
  <si>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</si>
  <si>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</si>
  <si>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</si>
  <si>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</si>
  <si>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</si>
  <si>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</si>
  <si>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</si>
  <si>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</si>
  <si>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</si>
  <si>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</si>
  <si>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</si>
  <si>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</si>
  <si>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</si>
  <si>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</si>
  <si>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</si>
  <si>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其他支出(类)</t>
  </si>
  <si>
    <t xml:space="preserve">  其他支出(款)</t>
  </si>
  <si>
    <t xml:space="preserve">    其他支出(项)</t>
  </si>
  <si>
    <t>债务付息支出</t>
  </si>
  <si>
    <t xml:space="preserve">  中央政府国内债务付息支出</t>
  </si>
  <si>
    <t xml:space="preserve">  中央政府国外债务付息支出</t>
  </si>
  <si>
    <t xml:space="preserve">    中央政府境外发行主权债券付息支出</t>
  </si>
  <si>
    <t xml:space="preserve">    中央政府向外国政府借款付息支出</t>
  </si>
  <si>
    <t xml:space="preserve">    中央政府向国际金融组织借款付息支出</t>
  </si>
  <si>
    <t xml:space="preserve">    中央政府其他国外借款付息支出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</si>
  <si>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</si>
  <si>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</si>
  <si>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</si>
  <si>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</si>
  <si>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</si>
  <si>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</si>
  <si>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t>
  </si>
  <si>
    <t xml:space="preserve">  中央政府国外债务发行费用支出</t>
  </si>
  <si>
    <t xml:space="preserve">  地方政府一般债务发行费用支出</t>
  </si>
  <si>
    <t>表3</t>
  </si>
  <si>
    <r>
      <rPr>
        <b/>
        <sz val="18"/>
        <rFont val="宋体"/>
        <charset val="134"/>
      </rPr>
      <t>2023年度云溪区一般公共预算本级支出决算表</t>
    </r>
    <r>
      <rPr>
        <b/>
        <sz val="18"/>
        <rFont val="Arial"/>
        <charset val="134"/>
      </rPr>
      <t xml:space="preserve">		</t>
    </r>
  </si>
  <si>
    <t>（因我区镇办作为预算单位管理，本级支出数与支出数一致）</t>
  </si>
  <si>
    <t>表4</t>
  </si>
  <si>
    <t>2023年度云溪区一般公共预算税收返还和转移性收支决算表</t>
  </si>
  <si>
    <t>单位：万元</t>
  </si>
  <si>
    <t>项目</t>
  </si>
  <si>
    <t>决 算 数</t>
  </si>
  <si>
    <t>上级补助收入</t>
  </si>
  <si>
    <t>补助下级支出</t>
  </si>
  <si>
    <t xml:space="preserve">  返还性收入</t>
  </si>
  <si>
    <t xml:space="preserve">  返还性支出</t>
  </si>
  <si>
    <t xml:space="preserve">    所得税基数返还收入</t>
  </si>
  <si>
    <t xml:space="preserve">    所得税基数返还支出</t>
  </si>
  <si>
    <t xml:space="preserve">    成品油税费改革税收返还收入</t>
  </si>
  <si>
    <t xml:space="preserve">    成品油税费改革税收返还支出</t>
  </si>
  <si>
    <t xml:space="preserve">    增值税税收返还收入</t>
  </si>
  <si>
    <t xml:space="preserve">    增值税税收返还支出</t>
  </si>
  <si>
    <t xml:space="preserve">    消费税税收返还收入</t>
  </si>
  <si>
    <t xml:space="preserve">    消费税税收返还支出</t>
  </si>
  <si>
    <t xml:space="preserve">    增值税“五五分享”税收返还收入</t>
  </si>
  <si>
    <t xml:space="preserve">    增值税“五五分享”税收返还支出</t>
  </si>
  <si>
    <t xml:space="preserve">    其他返还性收入</t>
  </si>
  <si>
    <t xml:space="preserve">    其他返还性支出</t>
  </si>
  <si>
    <t xml:space="preserve">  一般性转移支付收入</t>
  </si>
  <si>
    <t xml:space="preserve">  一般性转移支付支出</t>
  </si>
  <si>
    <t xml:space="preserve">    体制补助收入</t>
  </si>
  <si>
    <t xml:space="preserve">    体制补助支出</t>
  </si>
  <si>
    <t xml:space="preserve">    均衡性转移支付收入</t>
  </si>
  <si>
    <t xml:space="preserve">    均衡性转移支付支出</t>
  </si>
  <si>
    <t xml:space="preserve">    县级基本财力保障机制奖补资金收入</t>
  </si>
  <si>
    <t xml:space="preserve">    县级基本财力保障机制奖补资金支出</t>
  </si>
  <si>
    <t xml:space="preserve">    结算补助收入</t>
  </si>
  <si>
    <t xml:space="preserve">    结算补助支出</t>
  </si>
  <si>
    <t xml:space="preserve">    资源枯竭型城市转移支付补助收入</t>
  </si>
  <si>
    <t xml:space="preserve">    资源枯竭型城市转移支付补助支出</t>
  </si>
  <si>
    <t xml:space="preserve">    企业事业单位划转补助收入</t>
  </si>
  <si>
    <t xml:space="preserve">    企业事业单位划转补助支出</t>
  </si>
  <si>
    <t xml:space="preserve">    产粮(油)大县奖励资金收入</t>
  </si>
  <si>
    <t xml:space="preserve">    产粮(油)大县奖励资金支出</t>
  </si>
  <si>
    <t xml:space="preserve">    重点生态功能区转移支付收入</t>
  </si>
  <si>
    <t xml:space="preserve">    重点生态功能区转移支付支出</t>
  </si>
  <si>
    <t xml:space="preserve">    固定数额补助收入</t>
  </si>
  <si>
    <t xml:space="preserve">    固定数额补助支出</t>
  </si>
  <si>
    <t xml:space="preserve">    革命老区转移支付收入</t>
  </si>
  <si>
    <t xml:space="preserve">    革命老区转移支付支出</t>
  </si>
  <si>
    <t xml:space="preserve">    民族地区转移支付收入</t>
  </si>
  <si>
    <t xml:space="preserve">    民族地区转移支付支出</t>
  </si>
  <si>
    <t xml:space="preserve">    边境地区转移支付收入</t>
  </si>
  <si>
    <t xml:space="preserve">    边境地区转移支付支出</t>
  </si>
  <si>
    <t xml:space="preserve">    巩固脱贫攻坚成果衔接乡村振兴转移支付收入</t>
  </si>
  <si>
    <t xml:space="preserve">    巩固脱贫攻坚成果衔接乡村振兴转移支付支出</t>
  </si>
  <si>
    <t xml:space="preserve">    一般公共服务共同财政事权转移支付收入  </t>
  </si>
  <si>
    <t xml:space="preserve">    一般公共服务共同财政事权转移支付支出  </t>
  </si>
  <si>
    <t xml:space="preserve">    外交共同财政事权转移支付收入  </t>
  </si>
  <si>
    <t xml:space="preserve">    外交共同财政事权转移支付支出 </t>
  </si>
  <si>
    <t xml:space="preserve">    国防共同财政事权转移支付收入  </t>
  </si>
  <si>
    <t xml:space="preserve">    国防共同财政事权转移支付支出 </t>
  </si>
  <si>
    <t xml:space="preserve">    公共安全共同财政事权转移支付收入  </t>
  </si>
  <si>
    <t xml:space="preserve">    公共安全共同财政事权转移支付支出 </t>
  </si>
  <si>
    <t xml:space="preserve">    教育共同财政事权转移支付收入  </t>
  </si>
  <si>
    <t xml:space="preserve">    教育共同财政事权转移支付支出 </t>
  </si>
  <si>
    <t xml:space="preserve">    科学技术共同财政事权转移支付收入  </t>
  </si>
  <si>
    <t xml:space="preserve">    科学技术共同财政事权转移支付支出  </t>
  </si>
  <si>
    <t xml:space="preserve">    文化旅游体育与传媒共同财政事权转移支付收入  </t>
  </si>
  <si>
    <t xml:space="preserve">    文化旅游体育与传媒共同财政事权转移支付支出  </t>
  </si>
  <si>
    <t xml:space="preserve">    社会保障和就业共同财政事权转移支付收入  </t>
  </si>
  <si>
    <t xml:space="preserve">    社会保障和就业共同财政事权转移支付支出 </t>
  </si>
  <si>
    <t xml:space="preserve">    医疗卫生共同财政事权转移支付收入  </t>
  </si>
  <si>
    <t xml:space="preserve">    医疗卫生共同财政事权转移支付支出  </t>
  </si>
  <si>
    <t xml:space="preserve">    节能环保共同财政事权转移支付收入  </t>
  </si>
  <si>
    <t xml:space="preserve">    节能环保共同财政事权转移支付支出</t>
  </si>
  <si>
    <t xml:space="preserve">    城乡社区共同财政事权转移支付收入  </t>
  </si>
  <si>
    <t xml:space="preserve">    城乡社区共同财政事权转移支付支出</t>
  </si>
  <si>
    <t xml:space="preserve">    农林水共同财政事权转移支付收入  </t>
  </si>
  <si>
    <t xml:space="preserve">    农林水共同财政事权转移支付支出</t>
  </si>
  <si>
    <t xml:space="preserve">    交通运输共同财政事权转移支付收入  </t>
  </si>
  <si>
    <t xml:space="preserve">    交通运输共同财政事权转移支付支出 </t>
  </si>
  <si>
    <t xml:space="preserve">    资源勘探工业信息等共同财政事权转移支付收入  </t>
  </si>
  <si>
    <t xml:space="preserve">    资源勘探工业信息等共同财政事权转移支付支出 </t>
  </si>
  <si>
    <t xml:space="preserve">    商业服务业等共同财政事权转移支付收入  </t>
  </si>
  <si>
    <t xml:space="preserve">    商业服务业等共同财政事权转移支付支出</t>
  </si>
  <si>
    <t xml:space="preserve">    金融共同财政事权转移支付收入  </t>
  </si>
  <si>
    <t xml:space="preserve">    金融共同财政事权转移支付支出 </t>
  </si>
  <si>
    <t xml:space="preserve">    自然资源海洋气象等共同财政事权转移支付收入  </t>
  </si>
  <si>
    <t xml:space="preserve">    自然资源海洋气象等共同财政事权转移支付支出  </t>
  </si>
  <si>
    <t xml:space="preserve">    住房保障共同财政事权转移支付收入  </t>
  </si>
  <si>
    <t xml:space="preserve">    住房保障共同财政事权转移支付支出</t>
  </si>
  <si>
    <t xml:space="preserve">    粮油物资储备共同财政事权转移支付收入  </t>
  </si>
  <si>
    <t xml:space="preserve">    粮油物资储备共同财政事权转移支付支出</t>
  </si>
  <si>
    <t xml:space="preserve">    灾害防治及应急管理共同财政事权转移支付收入  </t>
  </si>
  <si>
    <t xml:space="preserve">    灾害防治及应急管理共同财政事权转移支付支出  </t>
  </si>
  <si>
    <t xml:space="preserve">    其他共同财政事权转移支付收入  </t>
  </si>
  <si>
    <t xml:space="preserve">    其他共同财政事权转移支付支出 </t>
  </si>
  <si>
    <t xml:space="preserve">    增值税留抵退税转移支付收入</t>
  </si>
  <si>
    <t xml:space="preserve">    增值税留抵退税转移支付支出</t>
  </si>
  <si>
    <t xml:space="preserve">    其他退税减税降费转移支付收入</t>
  </si>
  <si>
    <t xml:space="preserve">    其他退税减税降费转移支付支出</t>
  </si>
  <si>
    <t xml:space="preserve">    补充县区财力转移支付收入</t>
  </si>
  <si>
    <t xml:space="preserve">    补充县区财力转移支付支出</t>
  </si>
  <si>
    <t xml:space="preserve">    其他一般性转移支付收入</t>
  </si>
  <si>
    <t xml:space="preserve">    其他一般性转移支付支出</t>
  </si>
  <si>
    <t xml:space="preserve">  专项转移支付收入</t>
  </si>
  <si>
    <t xml:space="preserve">  专项转移支付支出</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</si>
  <si>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</si>
  <si>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</si>
  <si>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</si>
  <si>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</si>
  <si>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</si>
  <si>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</si>
  <si>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</si>
  <si>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</si>
  <si>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</si>
  <si>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</si>
  <si>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</si>
  <si>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</si>
  <si>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</si>
  <si>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</si>
  <si>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</si>
  <si>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</si>
  <si>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</si>
  <si>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</si>
  <si>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</si>
  <si>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</si>
  <si>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其他收入</t>
  </si>
  <si>
    <t>下级上解收入</t>
  </si>
  <si>
    <t>上解上级支出</t>
  </si>
  <si>
    <t xml:space="preserve">  体制上解收入</t>
  </si>
  <si>
    <t xml:space="preserve">  体制上解支出</t>
  </si>
  <si>
    <t xml:space="preserve">  专项上解收入</t>
  </si>
  <si>
    <t xml:space="preserve">  专项上解支出</t>
  </si>
  <si>
    <t>待偿债再融资一般债券上年结余</t>
  </si>
  <si>
    <t>上年结余收入</t>
  </si>
  <si>
    <t xml:space="preserve">调入资金   </t>
  </si>
  <si>
    <t>调出资金</t>
  </si>
  <si>
    <t xml:space="preserve">  从政府性基金预算调入</t>
  </si>
  <si>
    <t xml:space="preserve">  从国有资本经营预算调入</t>
  </si>
  <si>
    <t xml:space="preserve">  从其他资金调入</t>
  </si>
  <si>
    <t>债务收入</t>
  </si>
  <si>
    <t>债务还本支出</t>
  </si>
  <si>
    <t xml:space="preserve">  地方政府债务收入</t>
  </si>
  <si>
    <t xml:space="preserve">  地方政府一般债务还本支出</t>
  </si>
  <si>
    <t xml:space="preserve">    一般债务收入</t>
  </si>
  <si>
    <t xml:space="preserve">    地方政府一般债券还本支出</t>
  </si>
  <si>
    <t xml:space="preserve">      地方政府一般债券收入</t>
  </si>
  <si>
    <t xml:space="preserve">    地方政府向外国政府借款还本支出</t>
  </si>
  <si>
    <t xml:space="preserve">      地方政府向外国政府借款收入</t>
  </si>
  <si>
    <t xml:space="preserve">    地方政府向国际组织借款还本支出</t>
  </si>
  <si>
    <t xml:space="preserve">      地方政府向国际组织借款收入</t>
  </si>
  <si>
    <t xml:space="preserve">    地方政府其他一般债务还本支出</t>
  </si>
  <si>
    <t xml:space="preserve">      地方政府其他一般债务收入</t>
  </si>
  <si>
    <t>债务转贷收入</t>
  </si>
  <si>
    <t>债务转贷支出</t>
  </si>
  <si>
    <t xml:space="preserve">  地方政府一般债务转贷收入</t>
  </si>
  <si>
    <t xml:space="preserve">  地方政府一般债券转贷支出</t>
  </si>
  <si>
    <t xml:space="preserve">    地方政府一般债券转贷收入</t>
  </si>
  <si>
    <t xml:space="preserve">  地方政府向外国政府借款转贷支出</t>
  </si>
  <si>
    <t xml:space="preserve">    地方政府向外国政府借款转贷收入</t>
  </si>
  <si>
    <t xml:space="preserve">  地方政府向国际组织借款转贷支出</t>
  </si>
  <si>
    <t xml:space="preserve">    地方政府向国际组织借款转贷收入</t>
  </si>
  <si>
    <t xml:space="preserve">  地方政府其他一般债务转贷支出</t>
  </si>
  <si>
    <t xml:space="preserve">    地方政府其他一般债务转贷收入</t>
  </si>
  <si>
    <t>国债转贷收入</t>
  </si>
  <si>
    <t>补充预算周转金</t>
  </si>
  <si>
    <t>国债转贷资金上年结余</t>
  </si>
  <si>
    <t>拨付国债转贷资金数</t>
  </si>
  <si>
    <t>国债转贷转补助数</t>
  </si>
  <si>
    <t>国债转贷资金结余</t>
  </si>
  <si>
    <t>动用预算稳定调节基金</t>
  </si>
  <si>
    <t>安排预算稳定调节基金</t>
  </si>
  <si>
    <t>区域间转移性收入</t>
  </si>
  <si>
    <t>区域间转移性支出</t>
  </si>
  <si>
    <t xml:space="preserve">  接受其他地区援助收入</t>
  </si>
  <si>
    <t xml:space="preserve">  援助其他地区支出</t>
  </si>
  <si>
    <t xml:space="preserve">    接受其他省(自治区、直辖市、计划单列市)援助收入</t>
  </si>
  <si>
    <t xml:space="preserve">    援助其他省(自治区、直辖市、计划单列市)支出</t>
  </si>
  <si>
    <t xml:space="preserve">    接受省内其他地市(区)援助收入</t>
  </si>
  <si>
    <t xml:space="preserve">    援助省内其他地市(区)支出</t>
  </si>
  <si>
    <t xml:space="preserve">    接受市内其他县市(区)援助收入</t>
  </si>
  <si>
    <t xml:space="preserve">    援助市内其他县市(区)支出</t>
  </si>
  <si>
    <t xml:space="preserve">  生态保护补偿转移性收入</t>
  </si>
  <si>
    <t xml:space="preserve">  生态保护补偿转移性支出</t>
  </si>
  <si>
    <t xml:space="preserve">    其他省(自治区、直辖市、计划单列市)横向生态保护补偿转移性收入</t>
  </si>
  <si>
    <t xml:space="preserve">    其他省(自治区、直辖市、计划单列市)横向生态保护补偿转移性支出</t>
  </si>
  <si>
    <t xml:space="preserve">    省内其他地市(区)横向生态保护补偿转移性收入</t>
  </si>
  <si>
    <t xml:space="preserve">    省内其他地市(区)横向生态保护补偿转移性支出</t>
  </si>
  <si>
    <t xml:space="preserve">    市内其他县市(区)横向生态保护补偿转移性收入</t>
  </si>
  <si>
    <t xml:space="preserve">    市内其他县市(区)横向生态保护补偿转移性支出</t>
  </si>
  <si>
    <t xml:space="preserve">  土地指标调剂转移性收入</t>
  </si>
  <si>
    <t xml:space="preserve">  土地指标调剂转移性支出</t>
  </si>
  <si>
    <t xml:space="preserve">    其他省(自治区、直辖市、计划单列市)横向土地指标调剂转移性收入</t>
  </si>
  <si>
    <t xml:space="preserve">    其他省(自治区、直辖市、计划单列市)横向土地指标调剂转移性支出</t>
  </si>
  <si>
    <t xml:space="preserve">    省内其他地市(区)横向土地指标调剂转移性收入</t>
  </si>
  <si>
    <t xml:space="preserve">    省内其他地市(区)横向土地指标调剂转移性支出</t>
  </si>
  <si>
    <t xml:space="preserve">    市内其他县市(区)横向土地指标调剂转移性收入</t>
  </si>
  <si>
    <t xml:space="preserve">    市内其他县市(区)横向土地指标调剂转移性支出</t>
  </si>
  <si>
    <t xml:space="preserve">  其他转移性收入</t>
  </si>
  <si>
    <t xml:space="preserve">  其他转移性支出</t>
  </si>
  <si>
    <t xml:space="preserve">    其他省(自治区、直辖市、计划单列市)其他转移性收入</t>
  </si>
  <si>
    <t xml:space="preserve">    其他省(自治区、直辖市、计划单列市)其他转移性支出</t>
  </si>
  <si>
    <t xml:space="preserve">    省内其他地市(区)其他转移性收入</t>
  </si>
  <si>
    <t xml:space="preserve">    省内其他地市(区)其他转移性支出</t>
  </si>
  <si>
    <t xml:space="preserve">    市内其他县市(区)其他转移性收入</t>
  </si>
  <si>
    <t xml:space="preserve">    市内其他县市(区)其他转移性支出</t>
  </si>
  <si>
    <t>省补助计划单列市收入</t>
  </si>
  <si>
    <t>计划单列市上解省支出</t>
  </si>
  <si>
    <t>计划单列市上解省收入</t>
  </si>
  <si>
    <t>省补助计划单列市支出</t>
  </si>
  <si>
    <t>待偿债再融资一般债券结余</t>
  </si>
  <si>
    <t>年终结余</t>
  </si>
  <si>
    <t>减:结转下年的支出</t>
  </si>
  <si>
    <t>净结余</t>
  </si>
  <si>
    <t>收  入  总  计</t>
  </si>
  <si>
    <t>支  出  总  计</t>
  </si>
  <si>
    <t>表5</t>
  </si>
  <si>
    <t>2023年度云溪区一般公共预算支出决算表（政府经济科目）</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</si>
  <si>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</si>
  <si>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</si>
  <si>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</si>
  <si>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</si>
  <si>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</si>
  <si>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</si>
  <si>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</si>
  <si>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</si>
  <si>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</si>
  <si>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</si>
  <si>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</si>
  <si>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</si>
  <si>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</si>
  <si>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</si>
  <si>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</si>
  <si>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</si>
  <si>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</si>
  <si>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</si>
  <si>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</si>
  <si>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</si>
  <si>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</si>
  <si>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</si>
  <si>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</si>
  <si>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</si>
  <si>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</si>
  <si>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</si>
  <si>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</si>
  <si>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</si>
  <si>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</si>
  <si>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</si>
  <si>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</si>
  <si>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</si>
  <si>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</si>
  <si>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</si>
  <si>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</si>
  <si>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</si>
  <si>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</si>
  <si>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资本金注入(一)</t>
  </si>
  <si>
    <t xml:space="preserve">  资本金注入(二)</t>
  </si>
  <si>
    <t xml:space="preserve">  政府投资基金股权投资</t>
  </si>
  <si>
    <t xml:space="preserve">  其他对企业资本性支出</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</si>
  <si>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</si>
  <si>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</si>
  <si>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</si>
  <si>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</si>
  <si>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</si>
  <si>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</si>
  <si>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</si>
  <si>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</si>
  <si>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对机关事业单位职业年金的补助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</si>
  <si>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</si>
  <si>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</si>
  <si>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</si>
  <si>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</si>
  <si>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</si>
  <si>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</si>
  <si>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国家赔偿费用支出</t>
  </si>
  <si>
    <t xml:space="preserve">  对民间非营利组织和群众性自治组织补贴</t>
  </si>
  <si>
    <t xml:space="preserve">  经常性赠与</t>
  </si>
  <si>
    <t xml:space="preserve">  资本性赠与</t>
  </si>
  <si>
    <t>表6</t>
  </si>
  <si>
    <t>2023年度云溪区一般公共预算本级基本支出决算表（政府经济科目）</t>
  </si>
  <si>
    <t>表7</t>
  </si>
  <si>
    <t>2023年度一般公共预算对下税收返还和转移支付决算分项目表</t>
  </si>
  <si>
    <t>(因我区镇办作为预算单位管理，此表为空）</t>
  </si>
  <si>
    <r>
      <rPr>
        <b/>
        <sz val="10"/>
        <rFont val="宋体"/>
        <charset val="134"/>
      </rPr>
      <t>项</t>
    </r>
    <r>
      <rPr>
        <b/>
        <sz val="10"/>
        <rFont val="Times New Roman"/>
        <charset val="0"/>
      </rPr>
      <t xml:space="preserve">     </t>
    </r>
    <r>
      <rPr>
        <b/>
        <sz val="10"/>
        <rFont val="宋体"/>
        <charset val="134"/>
      </rPr>
      <t>目</t>
    </r>
  </si>
  <si>
    <t>一、税收返还</t>
  </si>
  <si>
    <t>增值税和消费税返还等</t>
  </si>
  <si>
    <t>所得税基数返还</t>
  </si>
  <si>
    <t>成品油税费改革税收返还</t>
  </si>
  <si>
    <t>其他税收返还</t>
  </si>
  <si>
    <t>二、一般性转移支付</t>
  </si>
  <si>
    <t>均衡性转移支付</t>
  </si>
  <si>
    <t>重点生态功能区转移支付</t>
  </si>
  <si>
    <r>
      <rPr>
        <sz val="10"/>
        <rFont val="宋体"/>
        <charset val="134"/>
      </rPr>
      <t>产粮(油)大县奖励资金</t>
    </r>
  </si>
  <si>
    <t>县级基本财力保障机制奖补资金</t>
  </si>
  <si>
    <t>革命老区、民族和边境地区转移支付</t>
  </si>
  <si>
    <t>资源枯竭城市转移支付</t>
  </si>
  <si>
    <t>固定数额补助</t>
  </si>
  <si>
    <r>
      <rPr>
        <sz val="10"/>
        <rFont val="宋体"/>
        <charset val="134"/>
      </rPr>
      <t>其中：</t>
    </r>
    <r>
      <rPr>
        <sz val="10"/>
        <rFont val="Times New Roman"/>
        <charset val="0"/>
      </rPr>
      <t xml:space="preserve"> </t>
    </r>
    <r>
      <rPr>
        <sz val="10"/>
        <rFont val="宋体"/>
        <charset val="134"/>
      </rPr>
      <t>调整工资转移支付</t>
    </r>
  </si>
  <si>
    <r>
      <rPr>
        <sz val="10"/>
        <rFont val="Times New Roman"/>
        <charset val="0"/>
      </rPr>
      <t xml:space="preserve">             </t>
    </r>
    <r>
      <rPr>
        <sz val="10"/>
        <rFont val="宋体"/>
        <charset val="134"/>
      </rPr>
      <t>农村税费改革转移支付</t>
    </r>
  </si>
  <si>
    <r>
      <rPr>
        <sz val="10"/>
        <rFont val="Times New Roman"/>
        <charset val="0"/>
      </rPr>
      <t xml:space="preserve">             </t>
    </r>
    <r>
      <rPr>
        <sz val="10"/>
        <rFont val="宋体"/>
        <charset val="134"/>
      </rPr>
      <t>工商部门停征两费等转移支付</t>
    </r>
  </si>
  <si>
    <r>
      <rPr>
        <sz val="10"/>
        <rFont val="宋体"/>
        <charset val="134"/>
      </rPr>
      <t xml:space="preserve">      </t>
    </r>
    <r>
      <rPr>
        <sz val="10"/>
        <rFont val="宋体"/>
        <charset val="134"/>
      </rPr>
      <t>其他</t>
    </r>
  </si>
  <si>
    <t>企业事业单位划转补助收入</t>
  </si>
  <si>
    <t>体制结算补助</t>
  </si>
  <si>
    <t>基层公检法司转移支付</t>
  </si>
  <si>
    <t>义务教育等转移支付</t>
  </si>
  <si>
    <t>基本养老金和低保等转移支付</t>
  </si>
  <si>
    <t>新型农村合作医疗等转移支付</t>
  </si>
  <si>
    <t>农村综合改革转移支付</t>
  </si>
  <si>
    <t>其他一般性转移支付</t>
  </si>
  <si>
    <t>三、专项转移支付</t>
  </si>
  <si>
    <t>一般公共服务</t>
  </si>
  <si>
    <t>国防</t>
  </si>
  <si>
    <t>公共安全</t>
  </si>
  <si>
    <t>教育</t>
  </si>
  <si>
    <t>科学技术</t>
  </si>
  <si>
    <t>文化体育与传媒</t>
  </si>
  <si>
    <t>社会保障和就业</t>
  </si>
  <si>
    <t>医疗卫生与计划生育</t>
  </si>
  <si>
    <t>节能环保</t>
  </si>
  <si>
    <t>城乡社区</t>
  </si>
  <si>
    <t>农林水</t>
  </si>
  <si>
    <t>交通运输</t>
  </si>
  <si>
    <t>资源勘探信息等</t>
  </si>
  <si>
    <t>商业服务业等</t>
  </si>
  <si>
    <t>金融</t>
  </si>
  <si>
    <t>国土海洋气象等</t>
  </si>
  <si>
    <t>住房保障</t>
  </si>
  <si>
    <t>粮油物资储备</t>
  </si>
  <si>
    <t>表8</t>
  </si>
  <si>
    <t>2023年度一般公共预算对下税收返还和转移支付决算分地区表</t>
  </si>
  <si>
    <t>地区</t>
  </si>
  <si>
    <t>云溪区</t>
  </si>
  <si>
    <t>表9</t>
  </si>
  <si>
    <t>2023年度云溪区政府一般债务限额和余额情况决算表</t>
  </si>
  <si>
    <t>一般债务</t>
  </si>
  <si>
    <t>小计</t>
  </si>
  <si>
    <t>一般债券</t>
  </si>
  <si>
    <t>向外国政府借款</t>
  </si>
  <si>
    <t>向国际组织借款</t>
  </si>
  <si>
    <t>其他一般债务</t>
  </si>
  <si>
    <t>上年末地方政府债务余额</t>
  </si>
  <si>
    <t>本年地方政府债务余额限额(预算数)</t>
  </si>
  <si>
    <t>本年地方政府债务(转贷)收入</t>
  </si>
  <si>
    <t>本年地方政府债务还本支出</t>
  </si>
  <si>
    <t>本年采用其他方式化解的债务本金</t>
  </si>
  <si>
    <t>年末地方政府债务余额</t>
  </si>
  <si>
    <r>
      <rPr>
        <sz val="12"/>
        <rFont val="宋体"/>
        <charset val="134"/>
      </rPr>
      <t>表1</t>
    </r>
    <r>
      <rPr>
        <sz val="12"/>
        <rFont val="宋体"/>
        <charset val="134"/>
      </rPr>
      <t>0</t>
    </r>
  </si>
  <si>
    <t>2023年度云溪区政府性基金预算收入决算表</t>
  </si>
  <si>
    <t>政府性基金预算收入</t>
  </si>
  <si>
    <t>政府性基金收入(款)</t>
  </si>
  <si>
    <t xml:space="preserve">  农网还贷资金收入</t>
  </si>
  <si>
    <t xml:space="preserve">    中央农网还贷资金收入</t>
  </si>
  <si>
    <t xml:space="preserve">    地方农网还贷资金收入</t>
  </si>
  <si>
    <t xml:space="preserve">  铁路建设基金收入</t>
  </si>
  <si>
    <t xml:space="preserve">  民航发展基金收入</t>
  </si>
  <si>
    <t xml:space="preserve">  海南省高等级公路车辆通行附加费收入</t>
  </si>
  <si>
    <t xml:space="preserve">  旅游发展基金收入</t>
  </si>
  <si>
    <t xml:space="preserve">  国家电影事业发展专项资金收入</t>
  </si>
  <si>
    <t xml:space="preserve">  国有土地收益基金收入</t>
  </si>
  <si>
    <t xml:space="preserve">  农业土地开发资金收入</t>
  </si>
  <si>
    <t xml:space="preserve">  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</si>
  <si>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</si>
  <si>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</si>
  <si>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</si>
  <si>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</si>
  <si>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</si>
  <si>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 xml:space="preserve">  大中型水库移民后期扶持基金收入</t>
  </si>
  <si>
    <t xml:space="preserve">  大中型水库库区基金收入</t>
  </si>
  <si>
    <t xml:space="preserve">    中央大中型水库库区基金收入</t>
  </si>
  <si>
    <t xml:space="preserve">    地方大中型水库库区基金收入</t>
  </si>
  <si>
    <t xml:space="preserve">  三峡水库库区基金收入</t>
  </si>
  <si>
    <t xml:space="preserve">  中央特别国债经营基金收入</t>
  </si>
  <si>
    <t xml:space="preserve">  中央特别国债经营基金财务收入</t>
  </si>
  <si>
    <t xml:space="preserve">  彩票公益金收入</t>
  </si>
  <si>
    <t xml:space="preserve">    福利彩票公益金收入</t>
  </si>
  <si>
    <t xml:space="preserve">    体育彩票公益金收入</t>
  </si>
  <si>
    <t xml:space="preserve">  城市基础设施配套费收入</t>
  </si>
  <si>
    <t xml:space="preserve">  小型水库移民扶助基金收入</t>
  </si>
  <si>
    <t xml:space="preserve">  国家重大水利工程建设基金收入</t>
  </si>
  <si>
    <t xml:space="preserve">    中央重大水利工程建设资金</t>
  </si>
  <si>
    <t xml:space="preserve">    地方重大水利工程建设资金</t>
  </si>
  <si>
    <t xml:space="preserve">  车辆通行费</t>
  </si>
  <si>
    <t xml:space="preserve">  核电站乏燃料处理处置基金收入</t>
  </si>
  <si>
    <t xml:space="preserve">  可再生能源电价附加收入</t>
  </si>
  <si>
    <t xml:space="preserve">  船舶油污损害赔偿基金收入</t>
  </si>
  <si>
    <t xml:space="preserve">  废弃电器电子产品处理基金收入</t>
  </si>
  <si>
    <t xml:space="preserve">    税务部门征收的废弃电器电子产品处理基金收入</t>
  </si>
  <si>
    <t xml:space="preserve">    海关征收的废弃电器电子产品处理基金收入</t>
  </si>
  <si>
    <t xml:space="preserve">  污水处理费收入</t>
  </si>
  <si>
    <t xml:space="preserve">  彩票发行机构和彩票销售机构的业务费用</t>
  </si>
  <si>
    <t xml:space="preserve">    福利彩票发行机构的业务费用</t>
  </si>
  <si>
    <t xml:space="preserve">    体育彩票发行机构的业务费用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</si>
  <si>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</si>
  <si>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</si>
  <si>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</si>
  <si>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</si>
  <si>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</si>
  <si>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 xml:space="preserve">  抗疫特别国债财务基金收入</t>
  </si>
  <si>
    <t xml:space="preserve">  其他政府性基金收入</t>
  </si>
  <si>
    <t>专项债务对应项目专项收入</t>
  </si>
  <si>
    <t xml:space="preserve">  海南省高等级公路车辆通行附加费专项债务对应项目专项收入  </t>
  </si>
  <si>
    <t xml:space="preserve">  国家电影事业发展专项资金专项债务对应项目专项收入  </t>
  </si>
  <si>
    <t xml:space="preserve">  国有土地使用权出让金专项债务对应项目专项收入  </t>
  </si>
  <si>
    <t xml:space="preserve">    土地储备专项债券对应项目专项收入      </t>
  </si>
  <si>
    <t xml:space="preserve">    棚户区改造专项债券对应项目专项收入  </t>
  </si>
  <si>
    <t xml:space="preserve">    其他国有土地使用权出让金专项债务对应项目专项收入  </t>
  </si>
  <si>
    <t xml:space="preserve">  农业土地开发资金专项债务对应项目专项收入  </t>
  </si>
  <si>
    <t xml:space="preserve">  大中型水库库区基金专项债务对应项目专项收入  </t>
  </si>
  <si>
    <t xml:space="preserve">  城市基础设施配套费专项债务对应项目专项收入  </t>
  </si>
  <si>
    <t xml:space="preserve">  小型水库移民扶助基金专项债务对应项目专项收入  </t>
  </si>
  <si>
    <t xml:space="preserve">  国家重大水利工程建设基金专项债务对应项目专项收入  </t>
  </si>
  <si>
    <t xml:space="preserve">  车辆通行费专项债务对应项目专项收入  </t>
  </si>
  <si>
    <t xml:space="preserve">    政府收费公路专项债券对应项目专项收入  </t>
  </si>
  <si>
    <t xml:space="preserve">    其他车辆通行费专项债务对应项目专项收入  </t>
  </si>
  <si>
    <t xml:space="preserve">  污水处理费专项债务对应项目专项收入  </t>
  </si>
  <si>
    <t xml:space="preserve">  其他政府性基金专项债务对应项目专项收入  </t>
  </si>
  <si>
    <t xml:space="preserve">    其他地方自行试点项目收益专项债券对应项目专项收入  </t>
  </si>
  <si>
    <t xml:space="preserve">    其他政府性基金专项债务对应项目专项收入  </t>
  </si>
  <si>
    <r>
      <rPr>
        <sz val="12"/>
        <rFont val="宋体"/>
        <charset val="134"/>
      </rPr>
      <t>表1</t>
    </r>
    <r>
      <rPr>
        <sz val="12"/>
        <rFont val="宋体"/>
        <charset val="134"/>
      </rPr>
      <t>1</t>
    </r>
  </si>
  <si>
    <t>2023年度云溪区政府性基金预算支出决算表</t>
  </si>
  <si>
    <t>政府性基金预算支出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</si>
  <si>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</si>
  <si>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</si>
  <si>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</si>
  <si>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</si>
  <si>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</si>
  <si>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</si>
  <si>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</si>
  <si>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</si>
  <si>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</si>
  <si>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</si>
  <si>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</si>
  <si>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</si>
  <si>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</si>
  <si>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</si>
  <si>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</si>
  <si>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</si>
  <si>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</si>
  <si>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</si>
  <si>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</si>
  <si>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</si>
  <si>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</si>
  <si>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</si>
  <si>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</si>
  <si>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</si>
  <si>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</si>
  <si>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</si>
  <si>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</si>
  <si>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</si>
  <si>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</si>
  <si>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</si>
  <si>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</si>
  <si>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</si>
  <si>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</si>
  <si>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</si>
  <si>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</si>
  <si>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</si>
  <si>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</si>
  <si>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</si>
  <si>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</si>
  <si>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</si>
  <si>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</si>
  <si>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</si>
  <si>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</si>
  <si>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</si>
  <si>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</si>
  <si>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</si>
  <si>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</si>
  <si>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</si>
  <si>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</si>
  <si>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</si>
  <si>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</si>
  <si>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农业生产发展支出</t>
  </si>
  <si>
    <t xml:space="preserve">    农村社会事业支出</t>
  </si>
  <si>
    <t xml:space="preserve">    农业农村生态环境支出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</si>
  <si>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</si>
  <si>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</si>
  <si>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</si>
  <si>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</si>
  <si>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</si>
  <si>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</si>
  <si>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</si>
  <si>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</si>
  <si>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</si>
  <si>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</si>
  <si>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</si>
  <si>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</si>
  <si>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</si>
  <si>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</si>
  <si>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</si>
  <si>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</si>
  <si>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</si>
  <si>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</si>
  <si>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</si>
  <si>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</si>
  <si>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</si>
  <si>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</si>
  <si>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</si>
  <si>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</si>
  <si>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</si>
  <si>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</si>
  <si>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</si>
  <si>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</si>
  <si>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</si>
  <si>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国有土地使用权出让收入对应专项债务收入安排的支出  </t>
  </si>
  <si>
    <t xml:space="preserve">    城市建设支出  </t>
  </si>
  <si>
    <t xml:space="preserve">    农村基础设施建设支出  </t>
  </si>
  <si>
    <t xml:space="preserve">    廉租住房支出  </t>
  </si>
  <si>
    <t xml:space="preserve">    棚户区改造支出  </t>
  </si>
  <si>
    <t xml:space="preserve">    公共租赁住房支出  </t>
  </si>
  <si>
    <t xml:space="preserve">    其他国有土地使用权出让收入对应专项债务收入安排的支出  </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</si>
  <si>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</si>
  <si>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</si>
  <si>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</si>
  <si>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</si>
  <si>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</si>
  <si>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</si>
  <si>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</si>
  <si>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</si>
  <si>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</si>
  <si>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</si>
  <si>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</si>
  <si>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</si>
  <si>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</si>
  <si>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</si>
  <si>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</si>
  <si>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</si>
  <si>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</si>
  <si>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</si>
  <si>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</si>
  <si>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</si>
  <si>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</si>
  <si>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</si>
  <si>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</si>
  <si>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</si>
  <si>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</si>
  <si>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</si>
  <si>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</si>
  <si>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</si>
  <si>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</si>
  <si>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</si>
  <si>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</si>
  <si>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</si>
  <si>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</si>
  <si>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</si>
  <si>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</si>
  <si>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</si>
  <si>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</si>
  <si>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</si>
  <si>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</si>
  <si>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</si>
  <si>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</si>
  <si>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</si>
  <si>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</si>
  <si>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</si>
  <si>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</si>
  <si>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</si>
  <si>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</si>
  <si>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</si>
  <si>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</si>
  <si>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民航科教和信息建设</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</si>
  <si>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</si>
  <si>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</si>
  <si>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</si>
  <si>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</si>
  <si>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</si>
  <si>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</si>
  <si>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</si>
  <si>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农网还贷资金支出</t>
  </si>
  <si>
    <t xml:space="preserve">    中央农网还贷资金支出</t>
  </si>
  <si>
    <t xml:space="preserve">    地方农网还贷资金支出</t>
  </si>
  <si>
    <t xml:space="preserve">    其他农网还贷资金支出</t>
  </si>
  <si>
    <t xml:space="preserve">    中央特别国债经营基金支出</t>
  </si>
  <si>
    <t xml:space="preserve">    中央特别国债经营基金财务支出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</si>
  <si>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</si>
  <si>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</si>
  <si>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</si>
  <si>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</si>
  <si>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</si>
  <si>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</si>
  <si>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</si>
  <si>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</si>
  <si>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</si>
  <si>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</si>
  <si>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</si>
  <si>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</si>
  <si>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</si>
  <si>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抗疫特别国债财务基金支出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</si>
  <si>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</si>
  <si>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</si>
  <si>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</si>
  <si>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</si>
  <si>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</si>
  <si>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</si>
  <si>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</si>
  <si>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</si>
  <si>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用于巩固脱贫攻坚成果衔接乡村振兴的彩票公益金支出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</si>
  <si>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</si>
  <si>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</si>
  <si>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</si>
  <si>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</si>
  <si>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</si>
  <si>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</si>
  <si>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</si>
  <si>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</si>
  <si>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</si>
  <si>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</si>
  <si>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</si>
  <si>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</si>
  <si>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</si>
  <si>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</si>
  <si>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</si>
  <si>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</si>
  <si>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</si>
  <si>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</si>
  <si>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</si>
  <si>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</si>
  <si>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</si>
  <si>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</si>
  <si>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</si>
  <si>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</si>
  <si>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</si>
  <si>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</si>
  <si>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</si>
  <si>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</si>
  <si>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</si>
  <si>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</si>
  <si>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</si>
  <si>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</si>
  <si>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</si>
  <si>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</si>
  <si>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</si>
  <si>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抗疫特别国债安排的支出</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</si>
  <si>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</si>
  <si>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</si>
  <si>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</si>
  <si>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</si>
  <si>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</si>
  <si>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</si>
  <si>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</si>
  <si>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</si>
  <si>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</si>
  <si>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</si>
  <si>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</si>
  <si>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</si>
  <si>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</si>
  <si>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创业担保贷款贴息</t>
  </si>
  <si>
    <t xml:space="preserve">    援企稳岗补贴</t>
  </si>
  <si>
    <t xml:space="preserve">    困难群众基本生活补助</t>
  </si>
  <si>
    <t xml:space="preserve">    其他抗疫相关支出</t>
  </si>
  <si>
    <t>表12</t>
  </si>
  <si>
    <t>2023年度云溪区政府性基金预算本级支出决算表</t>
  </si>
  <si>
    <t>表13</t>
  </si>
  <si>
    <t>2023年度云溪区政府性基金转移支付决算表</t>
  </si>
  <si>
    <t>决算数</t>
  </si>
  <si>
    <t>表14</t>
  </si>
  <si>
    <t>2023年度云溪区地方政府专项债务限额和余额情况决算表</t>
  </si>
  <si>
    <t>专项债务</t>
  </si>
  <si>
    <t>专项债券</t>
  </si>
  <si>
    <t>其他专项债务</t>
  </si>
  <si>
    <t>表15</t>
  </si>
  <si>
    <t>2023年度云溪区国有资本经营预算收入决算表</t>
  </si>
  <si>
    <t>预算科目</t>
  </si>
  <si>
    <t>预算数</t>
  </si>
  <si>
    <t>调整预算数</t>
  </si>
  <si>
    <t>国有资本经营预算收入</t>
  </si>
  <si>
    <t xml:space="preserve">      烟草企业利润收入</t>
  </si>
  <si>
    <t xml:space="preserve">      石油石化企业利润收入</t>
  </si>
  <si>
    <t xml:space="preserve">      电力企业利润收入</t>
  </si>
  <si>
    <t xml:space="preserve">      电信企业利润收入</t>
  </si>
  <si>
    <t xml:space="preserve">      煤炭企业利润收入</t>
  </si>
  <si>
    <t xml:space="preserve">      有色冶金采掘企业利润收入</t>
  </si>
  <si>
    <t xml:space="preserve">      钢铁企业利润收入</t>
  </si>
  <si>
    <t xml:space="preserve">      化工企业利润收入</t>
  </si>
  <si>
    <t xml:space="preserve">      运输企业利润收入</t>
  </si>
  <si>
    <t xml:space="preserve">      电子企业利润收入</t>
  </si>
  <si>
    <t xml:space="preserve">      机械企业利润收入</t>
  </si>
  <si>
    <t xml:space="preserve">      投资服务企业利润收入</t>
  </si>
  <si>
    <t xml:space="preserve">      纺织轻工企业利润收入</t>
  </si>
  <si>
    <t xml:space="preserve">      贸易企业利润收入</t>
  </si>
  <si>
    <t xml:space="preserve">      建筑施工企业利润收入</t>
  </si>
  <si>
    <t xml:space="preserve">      房地产企业利润收入</t>
  </si>
  <si>
    <t xml:space="preserve">      建材企业利润收入</t>
  </si>
  <si>
    <t xml:space="preserve">      境外企业利润收入</t>
  </si>
  <si>
    <t xml:space="preserve">      对外合作企业利润收入</t>
  </si>
  <si>
    <t xml:space="preserve">      医药企业利润收入</t>
  </si>
  <si>
    <t xml:space="preserve">      农林牧渔企业利润收入</t>
  </si>
  <si>
    <t xml:space="preserve">      邮政企业利润收入</t>
  </si>
  <si>
    <t xml:space="preserve">      军工企业利润收入</t>
  </si>
  <si>
    <t xml:space="preserve">      转制科研院所利润收入</t>
  </si>
  <si>
    <t xml:space="preserve">      地质勘查企业利润收入</t>
  </si>
  <si>
    <t xml:space="preserve">      卫生体育福利企业利润收入</t>
  </si>
  <si>
    <t xml:space="preserve">      教育文化广播企业利润收入</t>
  </si>
  <si>
    <t xml:space="preserve">      科学研究企业利润收入</t>
  </si>
  <si>
    <t xml:space="preserve">      机关社团所属企业利润收入</t>
  </si>
  <si>
    <t xml:space="preserve">      其他国有资本经营预算企业利润收入</t>
  </si>
  <si>
    <t xml:space="preserve">      国有控股公司股利、股息收入</t>
  </si>
  <si>
    <t xml:space="preserve">      国有参股公司股利、股息收入</t>
  </si>
  <si>
    <t xml:space="preserve">      金融企业股利、股息收入</t>
  </si>
  <si>
    <t xml:space="preserve">      其他国有资本经营预算企业股利、股息收入</t>
  </si>
  <si>
    <t xml:space="preserve">      国有股减持收入</t>
  </si>
  <si>
    <t xml:space="preserve">      国有股权、股份转让收入</t>
  </si>
  <si>
    <t xml:space="preserve">      国有独资企业产权转让收入</t>
  </si>
  <si>
    <t xml:space="preserve">      金融企业产权转让收入</t>
  </si>
  <si>
    <t xml:space="preserve">      其他国有资本经营预算企业产权转让收入</t>
  </si>
  <si>
    <t xml:space="preserve">      国有股权、股份清算收入</t>
  </si>
  <si>
    <t xml:space="preserve">      国有独资企业清算收入</t>
  </si>
  <si>
    <t xml:space="preserve">      其他国有资本经营预算企业清算收入</t>
  </si>
  <si>
    <t xml:space="preserve">    其他国有资本经营预算收入</t>
  </si>
  <si>
    <t>表16</t>
  </si>
  <si>
    <t>2023年度云溪区国有资本经营预算支出决算表</t>
  </si>
  <si>
    <t>国有资本经营预算支出</t>
  </si>
  <si>
    <t xml:space="preserve">    国有资本经营预算补充社保基金支出</t>
  </si>
  <si>
    <t xml:space="preserve">  解决历史遗留问题及改革成本支出</t>
  </si>
  <si>
    <t xml:space="preserve">    厂办大集体改革支出</t>
  </si>
  <si>
    <t xml:space="preserve">    “三供一业”移交补助支出</t>
  </si>
  <si>
    <t xml:space="preserve">    国有企业办职教幼教补助支出</t>
  </si>
  <si>
    <t xml:space="preserve">    国有企业办公共服务机构移交补助支出</t>
  </si>
  <si>
    <t xml:space="preserve">    国有企业退休人员社会化管理补助支出</t>
  </si>
  <si>
    <t xml:space="preserve">    国有企业棚户区改造支出</t>
  </si>
  <si>
    <t xml:space="preserve">    国有企业改革成本支出</t>
  </si>
  <si>
    <t xml:space="preserve">    离休干部医药费补助支出</t>
  </si>
  <si>
    <t xml:space="preserve">    金融企业改革性支出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</si>
  <si>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</si>
  <si>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</si>
  <si>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</si>
  <si>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</si>
  <si>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</si>
  <si>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</si>
  <si>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支持科技进步支出</t>
  </si>
  <si>
    <t xml:space="preserve">    保障国家经济安全支出</t>
  </si>
  <si>
    <t xml:space="preserve">    金融企业资本性支出</t>
  </si>
  <si>
    <t xml:space="preserve">    其他国有企业资本金注入</t>
  </si>
  <si>
    <t xml:space="preserve">  国有企业政策性补贴(款)</t>
  </si>
  <si>
    <t xml:space="preserve">    国有企业政策性补贴(项)</t>
  </si>
  <si>
    <t xml:space="preserve">  其他国有资本经营预算支出(款)</t>
  </si>
  <si>
    <t xml:space="preserve">    其他国有资本经营预算支出(项)</t>
  </si>
  <si>
    <t>表17</t>
  </si>
  <si>
    <t>2023年度云溪区国有资本经营预算本级支出决算表</t>
  </si>
  <si>
    <t>表18</t>
  </si>
  <si>
    <t>2023年度云溪区国有资本经营预算转移支付决算表</t>
  </si>
  <si>
    <t>表19</t>
  </si>
  <si>
    <t>2023年度云溪区社会保险基金预算收入决算表</t>
  </si>
  <si>
    <t>项    目</t>
  </si>
  <si>
    <t>合计</t>
  </si>
  <si>
    <t>企业职工基本养老保险基金</t>
  </si>
  <si>
    <t>城乡居民基本养老保险基金</t>
  </si>
  <si>
    <t>机关事业单位基本养老保险基金</t>
  </si>
  <si>
    <t>职工基本医疗保险(含生育保险)基金</t>
  </si>
  <si>
    <t>城乡居民基本医疗保险基金</t>
  </si>
  <si>
    <t>工伤保险基金</t>
  </si>
  <si>
    <t>失业保险基金</t>
  </si>
  <si>
    <t>收入合计</t>
  </si>
  <si>
    <t xml:space="preserve">   其中:社会保险费收入</t>
  </si>
  <si>
    <t xml:space="preserve">        财政补贴收入</t>
  </si>
  <si>
    <t xml:space="preserve">        利息收入</t>
  </si>
  <si>
    <t xml:space="preserve">        委托投资收益</t>
  </si>
  <si>
    <t xml:space="preserve">        转移收入</t>
  </si>
  <si>
    <t xml:space="preserve">        其他收入</t>
  </si>
  <si>
    <t xml:space="preserve">        全国统筹调剂资金收入</t>
  </si>
  <si>
    <t>表20</t>
  </si>
  <si>
    <t>2023年度云溪区社会保险基金预算支出决算表</t>
  </si>
  <si>
    <t>支出合计</t>
  </si>
  <si>
    <t xml:space="preserve">   其中:社会保险待遇支出</t>
  </si>
  <si>
    <t xml:space="preserve">        转移支出</t>
  </si>
  <si>
    <t xml:space="preserve">        其他支出</t>
  </si>
  <si>
    <t xml:space="preserve">        全国统筹调剂资金支出</t>
  </si>
  <si>
    <t>表21</t>
  </si>
  <si>
    <t>2023年度云溪区地方政府债务限额、余额情况表</t>
  </si>
  <si>
    <t>表22</t>
  </si>
  <si>
    <r>
      <rPr>
        <b/>
        <sz val="18"/>
        <color theme="1"/>
        <rFont val="宋体"/>
        <charset val="134"/>
        <scheme val="minor"/>
      </rPr>
      <t>20</t>
    </r>
    <r>
      <rPr>
        <b/>
        <sz val="18"/>
        <color rgb="FF000000"/>
        <rFont val="宋体"/>
        <charset val="134"/>
      </rPr>
      <t>23年末地方政府债券发行、还本付息情况表</t>
    </r>
  </si>
  <si>
    <t>单位</t>
  </si>
  <si>
    <t>地方政府债券发行情况</t>
  </si>
  <si>
    <t>地方政府还本付息情况</t>
  </si>
  <si>
    <t>还本</t>
  </si>
  <si>
    <t>付息</t>
  </si>
  <si>
    <t>新增</t>
  </si>
  <si>
    <t>置换</t>
  </si>
  <si>
    <t>再融资</t>
  </si>
  <si>
    <t xml:space="preserve">小计 </t>
  </si>
  <si>
    <t>表23</t>
  </si>
  <si>
    <t>2023年新增债券资金使用安排情况表</t>
  </si>
  <si>
    <t>单位名称</t>
  </si>
  <si>
    <t>摘要</t>
  </si>
  <si>
    <t>下达金额</t>
  </si>
  <si>
    <t>岳阳市云溪区教体局</t>
  </si>
  <si>
    <t>三年“强基计划”</t>
  </si>
  <si>
    <t>岳阳市云溪区人民医院</t>
  </si>
  <si>
    <t>新冠感染重症救治和转运能力提升</t>
  </si>
  <si>
    <t>岳阳市云溪区云溪街道办事处</t>
  </si>
  <si>
    <t>云溪小学停车场项目征拆补偿资金</t>
  </si>
  <si>
    <t>汪家岭菜市场建设改造区级奖补资金</t>
  </si>
  <si>
    <t>岳阳市云溪区公安局</t>
  </si>
  <si>
    <t>雪亮工程</t>
  </si>
  <si>
    <t>岳阳市云溪区行政审批服务局</t>
  </si>
  <si>
    <t>政务大厅升级改造</t>
  </si>
  <si>
    <t>岳阳市云溪区住房和城乡建设局</t>
  </si>
  <si>
    <t>城市建设项目（含云中北路提质改造）</t>
  </si>
  <si>
    <t>云溪小学建设</t>
  </si>
  <si>
    <t>岳阳市云溪区土地储备中心</t>
  </si>
  <si>
    <t>松杨湖水系综合治理工程项目报批资金</t>
  </si>
  <si>
    <t>岳阳市云溪区交通运输局</t>
  </si>
  <si>
    <t>云溪新汽车站及欣港东路建设经费</t>
  </si>
  <si>
    <t>随岳连接线拓改工程经费</t>
  </si>
  <si>
    <t>岳阳市云溪区水利局</t>
  </si>
  <si>
    <t>小水库除险加固</t>
  </si>
  <si>
    <t>岳阳市云溪区城市建设投资有限责任公司</t>
  </si>
  <si>
    <t>云溪区污水厂及其管网改扩建工程</t>
  </si>
  <si>
    <t>表24</t>
  </si>
  <si>
    <t>云溪区2023年本级一般预算“三公”经费决算情况表</t>
  </si>
  <si>
    <t>因公出国（境）费</t>
  </si>
  <si>
    <t>公务用车购置运行维护费</t>
  </si>
  <si>
    <t>公务接待费</t>
  </si>
  <si>
    <t>公务用车购置费</t>
  </si>
  <si>
    <t>公务用车运行维护费</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</si>
</sst>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Red]\(0\)"/>
    <numFmt numFmtId="178" formatCode="0.00_ "/>
    <numFmt numFmtId="179" formatCode="0_ "/>
    <numFmt numFmtId="180" formatCode="#,##0_ "/>
  </numFmts>
  <fonts count="37">
    <font>
      <sz val="11"/>
      <color theme="1"/>
      <name val="宋体"/>
      <charset val="134"/>
      <scheme val="minor"/>
    </font>
    <font>
      <b/>
      <sz val="20"/>
      <name val="仿宋_GB2312"/>
      <charset val="134"/>
    </font>
    <font>
      <b/>
      <sz val="12"/>
      <name val="Times New Roman"/>
      <charset val="0"/>
    </font>
    <font>
      <sz val="12"/>
      <name val="宋体"/>
      <charset val="134"/>
    </font>
    <font>
      <sz val="12"/>
      <name val="Times New Roman"/>
      <charset val="0"/>
    </font>
    <font>
      <sz val="11"/>
      <name val="宋体"/>
      <charset val="134"/>
    </font>
    <font>
      <b/>
      <sz val="18"/>
      <name val="宋体"/>
      <charset val="134"/>
    </font>
    <font>
      <sz val="10"/>
      <name val="宋体"/>
      <charset val="134"/>
    </font>
    <font>
      <b/>
      <sz val="10"/>
      <name val="宋体"/>
      <charset val="134"/>
    </font>
    <font>
      <sz val="10"/>
      <color theme="1"/>
      <name val="宋体"/>
      <charset val="134"/>
    </font>
    <font>
      <b/>
      <sz val="18"/>
      <color theme="1"/>
      <name val="宋体"/>
      <charset val="134"/>
      <scheme val="minor"/>
    </font>
    <font>
      <sz val="10"/>
      <color theme="1"/>
      <name val="宋体"/>
      <charset val="134"/>
      <scheme val="minor"/>
    </font>
    <font>
      <b/>
      <sz val="16"/>
      <name val="宋体"/>
      <charset val="134"/>
    </font>
    <font>
      <sz val="10"/>
      <name val="Times New Roman"/>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Helv"/>
      <charset val="134"/>
    </font>
    <font>
      <b/>
      <sz val="18"/>
      <name val="Arial"/>
      <charset val="134"/>
    </font>
    <font>
      <b/>
      <sz val="10"/>
      <name val="Times New Roman"/>
      <charset val="0"/>
    </font>
    <font>
      <b/>
      <sz val="18"/>
      <color rgb="FF000000"/>
      <name val="宋体"/>
      <charset val="134"/>
    </font>
  </fonts>
  <fills count="37">
    <fill>
      <patternFill patternType="none"/>
    </fill>
    <fill>
      <patternFill patternType="gray125"/>
    </fill>
    <fill>
      <patternFill patternType="solid">
        <fgColor theme="0"/>
        <bgColor indexed="64"/>
      </patternFill>
    </fill>
    <fill>
      <patternFill patternType="solid">
        <fgColor theme="0"/>
        <bgColor indexed="9"/>
      </patternFill>
    </fill>
    <fill>
      <patternFill patternType="solid">
        <fgColor indexed="22"/>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style="thin">
        <color auto="1"/>
      </left>
      <right style="thin">
        <color auto="1"/>
      </right>
      <top style="thin">
        <color auto="1"/>
      </top>
      <bottom style="thin">
        <color indexed="8"/>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6" borderId="12"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3" applyNumberFormat="0" applyFill="0" applyAlignment="0" applyProtection="0">
      <alignment vertical="center"/>
    </xf>
    <xf numFmtId="0" fontId="20" fillId="0" borderId="13" applyNumberFormat="0" applyFill="0" applyAlignment="0" applyProtection="0">
      <alignment vertical="center"/>
    </xf>
    <xf numFmtId="0" fontId="21" fillId="0" borderId="14" applyNumberFormat="0" applyFill="0" applyAlignment="0" applyProtection="0">
      <alignment vertical="center"/>
    </xf>
    <xf numFmtId="0" fontId="21" fillId="0" borderId="0" applyNumberFormat="0" applyFill="0" applyBorder="0" applyAlignment="0" applyProtection="0">
      <alignment vertical="center"/>
    </xf>
    <xf numFmtId="0" fontId="22" fillId="7" borderId="15" applyNumberFormat="0" applyAlignment="0" applyProtection="0">
      <alignment vertical="center"/>
    </xf>
    <xf numFmtId="0" fontId="23" fillId="8" borderId="16" applyNumberFormat="0" applyAlignment="0" applyProtection="0">
      <alignment vertical="center"/>
    </xf>
    <xf numFmtId="0" fontId="24" fillId="8" borderId="15" applyNumberFormat="0" applyAlignment="0" applyProtection="0">
      <alignment vertical="center"/>
    </xf>
    <xf numFmtId="0" fontId="25" fillId="9" borderId="17" applyNumberFormat="0" applyAlignment="0" applyProtection="0">
      <alignment vertical="center"/>
    </xf>
    <xf numFmtId="0" fontId="26" fillId="0" borderId="18" applyNumberFormat="0" applyFill="0" applyAlignment="0" applyProtection="0">
      <alignment vertical="center"/>
    </xf>
    <xf numFmtId="0" fontId="27" fillId="0" borderId="19" applyNumberFormat="0" applyFill="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xf numFmtId="0" fontId="31" fillId="33" borderId="0" applyNumberFormat="0" applyBorder="0" applyAlignment="0" applyProtection="0">
      <alignment vertical="center"/>
    </xf>
    <xf numFmtId="0" fontId="32" fillId="34" borderId="0" applyNumberFormat="0" applyBorder="0" applyAlignment="0" applyProtection="0">
      <alignment vertical="center"/>
    </xf>
    <xf numFmtId="0" fontId="32" fillId="35" borderId="0" applyNumberFormat="0" applyBorder="0" applyAlignment="0" applyProtection="0">
      <alignment vertical="center"/>
    </xf>
    <xf numFmtId="0" fontId="31" fillId="36" borderId="0" applyNumberFormat="0" applyBorder="0" applyAlignment="0" applyProtection="0">
      <alignment vertical="center"/>
    </xf>
    <xf numFmtId="0" fontId="3" fillId="0" borderId="0"/>
    <xf numFmtId="0" fontId="33" fillId="0" borderId="0" applyProtection="0"/>
  </cellStyleXfs>
  <cellXfs count="116">
    <xf numFmtId="0" fontId="0" fillId="0" borderId="0" xfId="0">
      <alignment vertical="center"/>
    </xf>
    <xf numFmtId="0" fontId="0" fillId="0" borderId="0" xfId="0" applyAlignment="1">
      <alignment horizontal="left" vertical="center"/>
    </xf>
    <xf numFmtId="176" fontId="1" fillId="0" borderId="0" xfId="50" applyNumberFormat="1" applyFont="1" applyFill="1" applyBorder="1" applyAlignment="1">
      <alignment horizontal="center" vertical="center" wrapText="1"/>
    </xf>
    <xf numFmtId="176" fontId="2" fillId="0" borderId="0" xfId="50" applyNumberFormat="1" applyFont="1" applyFill="1" applyBorder="1" applyAlignment="1">
      <alignment horizontal="center" vertical="center" wrapText="1"/>
    </xf>
    <xf numFmtId="176" fontId="3" fillId="0" borderId="1" xfId="50" applyNumberFormat="1" applyFont="1" applyFill="1" applyBorder="1" applyAlignment="1">
      <alignment horizontal="center" vertical="center" wrapText="1"/>
    </xf>
    <xf numFmtId="176" fontId="4" fillId="0" borderId="1" xfId="50" applyNumberFormat="1" applyFont="1" applyFill="1" applyBorder="1" applyAlignment="1">
      <alignment horizontal="center" vertical="center" wrapText="1"/>
    </xf>
    <xf numFmtId="176" fontId="3" fillId="0" borderId="2" xfId="50" applyNumberFormat="1" applyFont="1" applyFill="1" applyBorder="1" applyAlignment="1">
      <alignment horizontal="center" vertical="center" wrapText="1"/>
    </xf>
    <xf numFmtId="176" fontId="3" fillId="0" borderId="3" xfId="50" applyNumberFormat="1" applyFont="1" applyFill="1" applyBorder="1" applyAlignment="1">
      <alignment horizontal="center" vertical="center" wrapText="1"/>
    </xf>
    <xf numFmtId="176" fontId="4" fillId="0" borderId="4" xfId="50" applyNumberFormat="1" applyFont="1" applyFill="1" applyBorder="1" applyAlignment="1">
      <alignment horizontal="center" vertical="center" wrapText="1"/>
    </xf>
    <xf numFmtId="176" fontId="5" fillId="0" borderId="5" xfId="50" applyNumberFormat="1" applyFont="1" applyFill="1" applyBorder="1" applyAlignment="1">
      <alignment horizontal="center" vertical="center" wrapText="1"/>
    </xf>
    <xf numFmtId="177" fontId="4" fillId="0" borderId="5" xfId="50" applyNumberFormat="1" applyFont="1" applyFill="1" applyBorder="1" applyAlignment="1">
      <alignment horizontal="center" vertical="center" wrapText="1"/>
    </xf>
    <xf numFmtId="177" fontId="3" fillId="0" borderId="5" xfId="50" applyNumberFormat="1" applyFont="1" applyFill="1" applyBorder="1" applyAlignment="1">
      <alignment horizontal="center" vertical="center" wrapText="1"/>
    </xf>
    <xf numFmtId="176" fontId="3" fillId="0" borderId="5" xfId="50" applyNumberFormat="1" applyFont="1" applyFill="1" applyBorder="1" applyAlignment="1">
      <alignment horizontal="center" vertical="center" wrapText="1"/>
    </xf>
    <xf numFmtId="178" fontId="4" fillId="0" borderId="5" xfId="50" applyNumberFormat="1" applyFont="1" applyFill="1" applyBorder="1" applyAlignment="1">
      <alignment horizontal="center" vertical="center" wrapText="1"/>
    </xf>
    <xf numFmtId="49" fontId="6" fillId="0" borderId="0" xfId="0" applyNumberFormat="1" applyFont="1" applyFill="1" applyAlignment="1">
      <alignment horizontal="center" vertical="center" wrapText="1"/>
    </xf>
    <xf numFmtId="49" fontId="7" fillId="0" borderId="0" xfId="0" applyNumberFormat="1" applyFont="1" applyFill="1" applyAlignment="1">
      <alignment horizontal="right" vertical="center" wrapText="1"/>
    </xf>
    <xf numFmtId="0" fontId="8" fillId="0" borderId="5" xfId="0" applyFont="1" applyFill="1" applyBorder="1" applyAlignment="1">
      <alignment horizontal="center" vertical="center" wrapText="1"/>
    </xf>
    <xf numFmtId="43" fontId="8" fillId="0" borderId="5" xfId="0" applyNumberFormat="1" applyFont="1" applyFill="1" applyBorder="1" applyAlignment="1">
      <alignment horizontal="center" vertical="center" wrapText="1"/>
    </xf>
    <xf numFmtId="0" fontId="9" fillId="0" borderId="5" xfId="0" applyFont="1" applyFill="1" applyBorder="1" applyAlignment="1">
      <alignment horizontal="center" vertical="center" wrapText="1"/>
    </xf>
    <xf numFmtId="0" fontId="7" fillId="0" borderId="5" xfId="0" applyFont="1" applyFill="1" applyBorder="1" applyAlignment="1">
      <alignment horizontal="center" vertical="center" wrapText="1"/>
    </xf>
    <xf numFmtId="179" fontId="7" fillId="0" borderId="5" xfId="0" applyNumberFormat="1" applyFont="1" applyFill="1" applyBorder="1" applyAlignment="1">
      <alignment horizontal="center" vertical="center" wrapText="1"/>
    </xf>
    <xf numFmtId="49" fontId="7" fillId="0" borderId="5" xfId="0" applyNumberFormat="1" applyFont="1" applyFill="1" applyBorder="1" applyAlignment="1" applyProtection="1">
      <alignment horizontal="center" vertical="center" wrapText="1"/>
    </xf>
    <xf numFmtId="179" fontId="9" fillId="0" borderId="5" xfId="0" applyNumberFormat="1" applyFont="1" applyFill="1" applyBorder="1" applyAlignment="1">
      <alignment horizontal="center" vertical="center" wrapText="1"/>
    </xf>
    <xf numFmtId="178" fontId="9" fillId="0" borderId="5" xfId="0" applyNumberFormat="1" applyFont="1" applyFill="1" applyBorder="1" applyAlignment="1">
      <alignment horizontal="center" vertical="center" wrapText="1"/>
    </xf>
    <xf numFmtId="0" fontId="9" fillId="0" borderId="0" xfId="0" applyFont="1" applyFill="1" applyAlignment="1">
      <alignment horizontal="center" vertical="center"/>
    </xf>
    <xf numFmtId="178" fontId="7" fillId="0" borderId="5" xfId="0" applyNumberFormat="1" applyFont="1" applyFill="1" applyBorder="1" applyAlignment="1">
      <alignment horizontal="center" vertical="center" wrapText="1"/>
    </xf>
    <xf numFmtId="0" fontId="9" fillId="0" borderId="5" xfId="0" applyNumberFormat="1" applyFont="1" applyFill="1" applyBorder="1" applyAlignment="1">
      <alignment horizontal="center" vertical="center" wrapText="1"/>
    </xf>
    <xf numFmtId="0" fontId="10" fillId="0" borderId="0" xfId="0" applyFont="1" applyFill="1" applyBorder="1" applyAlignment="1">
      <alignment horizontal="center" vertical="center"/>
    </xf>
    <xf numFmtId="0" fontId="3" fillId="0" borderId="0" xfId="0" applyFont="1" applyFill="1" applyBorder="1" applyAlignment="1">
      <alignment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11" fillId="0" borderId="0" xfId="0" applyFont="1" applyFill="1" applyBorder="1" applyAlignment="1">
      <alignment horizontal="center" vertical="center"/>
    </xf>
    <xf numFmtId="0" fontId="3" fillId="0" borderId="0" xfId="0" applyFont="1" applyFill="1" applyBorder="1" applyAlignment="1"/>
    <xf numFmtId="0" fontId="3" fillId="0" borderId="0" xfId="0" applyFont="1" applyFill="1" applyBorder="1" applyAlignment="1">
      <alignment horizontal="center"/>
    </xf>
    <xf numFmtId="0" fontId="6" fillId="0" borderId="0" xfId="0" applyNumberFormat="1" applyFont="1" applyFill="1" applyBorder="1" applyAlignment="1" applyProtection="1">
      <alignment horizontal="center" vertical="center"/>
    </xf>
    <xf numFmtId="0" fontId="7" fillId="0" borderId="9" xfId="0" applyNumberFormat="1" applyFont="1" applyFill="1" applyBorder="1" applyAlignment="1" applyProtection="1">
      <alignment horizontal="right" vertical="center"/>
    </xf>
    <xf numFmtId="0" fontId="8" fillId="0" borderId="5" xfId="0" applyFont="1" applyFill="1" applyBorder="1" applyAlignment="1">
      <alignment horizontal="center" vertical="center"/>
    </xf>
    <xf numFmtId="3" fontId="8" fillId="0" borderId="5" xfId="0" applyNumberFormat="1" applyFont="1" applyFill="1" applyBorder="1" applyAlignment="1">
      <alignment horizontal="center" vertical="center"/>
    </xf>
    <xf numFmtId="0" fontId="7" fillId="0" borderId="5" xfId="0" applyFont="1" applyFill="1" applyBorder="1" applyAlignment="1">
      <alignment vertical="center"/>
    </xf>
    <xf numFmtId="3" fontId="7" fillId="0" borderId="5" xfId="0" applyNumberFormat="1" applyFont="1" applyFill="1" applyBorder="1" applyAlignment="1">
      <alignment horizontal="center" vertical="center"/>
    </xf>
    <xf numFmtId="0" fontId="7" fillId="0" borderId="5" xfId="0" applyFont="1" applyFill="1" applyBorder="1" applyAlignment="1">
      <alignment horizontal="center" vertical="center"/>
    </xf>
    <xf numFmtId="0" fontId="7" fillId="0" borderId="5" xfId="0" applyFont="1" applyFill="1" applyBorder="1" applyAlignment="1"/>
    <xf numFmtId="0" fontId="7" fillId="0" borderId="0" xfId="0" applyNumberFormat="1" applyFont="1" applyFill="1" applyBorder="1" applyAlignment="1" applyProtection="1">
      <alignment horizontal="right" vertical="center"/>
    </xf>
    <xf numFmtId="0" fontId="8" fillId="2" borderId="5" xfId="0" applyNumberFormat="1" applyFont="1" applyFill="1" applyBorder="1" applyAlignment="1" applyProtection="1">
      <alignment horizontal="center" vertical="center"/>
    </xf>
    <xf numFmtId="0" fontId="8" fillId="2" borderId="5" xfId="0" applyNumberFormat="1" applyFont="1" applyFill="1" applyBorder="1" applyAlignment="1" applyProtection="1">
      <alignment horizontal="center" vertical="center" wrapText="1"/>
    </xf>
    <xf numFmtId="0" fontId="8" fillId="2" borderId="5" xfId="0" applyNumberFormat="1" applyFont="1" applyFill="1" applyBorder="1" applyAlignment="1" applyProtection="1">
      <alignment vertical="center"/>
    </xf>
    <xf numFmtId="3" fontId="7" fillId="2" borderId="5" xfId="0" applyNumberFormat="1" applyFont="1" applyFill="1" applyBorder="1" applyAlignment="1">
      <alignment horizontal="center" vertical="center"/>
    </xf>
    <xf numFmtId="0" fontId="7" fillId="2" borderId="5" xfId="0" applyNumberFormat="1" applyFont="1" applyFill="1" applyBorder="1" applyAlignment="1" applyProtection="1">
      <alignment vertical="center"/>
    </xf>
    <xf numFmtId="0" fontId="7" fillId="2" borderId="2" xfId="0" applyNumberFormat="1" applyFont="1" applyFill="1" applyBorder="1" applyAlignment="1" applyProtection="1">
      <alignment vertical="center"/>
    </xf>
    <xf numFmtId="3" fontId="7" fillId="2" borderId="5" xfId="0" applyNumberFormat="1" applyFont="1" applyFill="1" applyBorder="1" applyAlignment="1" applyProtection="1">
      <alignment horizontal="right" vertical="center"/>
    </xf>
    <xf numFmtId="3" fontId="7" fillId="3" borderId="5" xfId="0" applyNumberFormat="1" applyFont="1" applyFill="1" applyBorder="1" applyAlignment="1" applyProtection="1">
      <alignment horizontal="right" vertical="center"/>
    </xf>
    <xf numFmtId="0" fontId="12" fillId="0" borderId="0" xfId="49" applyNumberFormat="1" applyFont="1" applyFill="1" applyAlignment="1" applyProtection="1">
      <alignment horizontal="center" vertical="center"/>
    </xf>
    <xf numFmtId="0" fontId="3" fillId="0" borderId="0" xfId="0" applyNumberFormat="1" applyFont="1" applyFill="1" applyBorder="1" applyAlignment="1" applyProtection="1">
      <alignment horizontal="center" vertical="center"/>
    </xf>
    <xf numFmtId="0" fontId="7" fillId="0" borderId="0" xfId="49" applyNumberFormat="1" applyFont="1" applyFill="1" applyAlignment="1" applyProtection="1">
      <alignment horizontal="right" vertical="center"/>
    </xf>
    <xf numFmtId="0" fontId="8" fillId="0" borderId="5" xfId="49" applyNumberFormat="1" applyFont="1" applyFill="1" applyBorder="1" applyAlignment="1" applyProtection="1">
      <alignment horizontal="center" vertical="center"/>
    </xf>
    <xf numFmtId="0" fontId="7" fillId="0" borderId="5" xfId="49" applyNumberFormat="1" applyFont="1" applyFill="1" applyBorder="1" applyAlignment="1" applyProtection="1">
      <alignment horizontal="center" vertical="center"/>
    </xf>
    <xf numFmtId="3" fontId="7" fillId="0" borderId="5" xfId="49" applyNumberFormat="1" applyFont="1" applyFill="1" applyBorder="1" applyAlignment="1" applyProtection="1">
      <alignment horizontal="center" vertical="center"/>
    </xf>
    <xf numFmtId="0" fontId="7" fillId="0" borderId="5" xfId="49" applyNumberFormat="1" applyFont="1" applyFill="1" applyBorder="1" applyAlignment="1" applyProtection="1">
      <alignment vertical="center"/>
    </xf>
    <xf numFmtId="0" fontId="7" fillId="0" borderId="0" xfId="0" applyNumberFormat="1" applyFont="1" applyFill="1" applyAlignment="1" applyProtection="1">
      <alignment horizontal="center" vertical="center"/>
    </xf>
    <xf numFmtId="0" fontId="3" fillId="0" borderId="0" xfId="0" applyFont="1" applyFill="1" applyAlignment="1">
      <alignment horizontal="right"/>
    </xf>
    <xf numFmtId="0" fontId="7" fillId="2" borderId="5" xfId="0" applyNumberFormat="1" applyFont="1" applyFill="1" applyBorder="1" applyAlignment="1" applyProtection="1">
      <alignment horizontal="left" vertical="center"/>
    </xf>
    <xf numFmtId="0" fontId="7" fillId="2" borderId="3" xfId="0" applyNumberFormat="1" applyFont="1" applyFill="1" applyBorder="1" applyAlignment="1" applyProtection="1">
      <alignment horizontal="left" vertical="center"/>
    </xf>
    <xf numFmtId="3" fontId="7" fillId="3" borderId="1" xfId="0" applyNumberFormat="1" applyFont="1" applyFill="1" applyBorder="1" applyAlignment="1" applyProtection="1">
      <alignment horizontal="right" vertical="center"/>
    </xf>
    <xf numFmtId="3" fontId="7" fillId="3" borderId="3" xfId="0" applyNumberFormat="1" applyFont="1" applyFill="1" applyBorder="1" applyAlignment="1" applyProtection="1">
      <alignment horizontal="right" vertical="center"/>
    </xf>
    <xf numFmtId="3" fontId="7" fillId="3" borderId="4" xfId="0" applyNumberFormat="1" applyFont="1" applyFill="1" applyBorder="1" applyAlignment="1" applyProtection="1">
      <alignment horizontal="right" vertical="center"/>
    </xf>
    <xf numFmtId="0" fontId="7" fillId="2" borderId="1" xfId="0" applyNumberFormat="1" applyFont="1" applyFill="1" applyBorder="1" applyAlignment="1" applyProtection="1">
      <alignment horizontal="left" vertical="center"/>
    </xf>
    <xf numFmtId="0" fontId="7" fillId="2" borderId="1" xfId="0" applyNumberFormat="1" applyFont="1" applyFill="1" applyBorder="1" applyAlignment="1" applyProtection="1">
      <alignment vertical="center"/>
    </xf>
    <xf numFmtId="3" fontId="7" fillId="2" borderId="1" xfId="0" applyNumberFormat="1" applyFont="1" applyFill="1" applyBorder="1" applyAlignment="1" applyProtection="1">
      <alignment horizontal="right" vertical="center"/>
    </xf>
    <xf numFmtId="0" fontId="7" fillId="0" borderId="0" xfId="0" applyNumberFormat="1" applyFont="1" applyFill="1" applyBorder="1" applyAlignment="1" applyProtection="1">
      <alignment horizontal="center" vertical="center"/>
    </xf>
    <xf numFmtId="0" fontId="8" fillId="4" borderId="5" xfId="0" applyNumberFormat="1" applyFont="1" applyFill="1" applyBorder="1" applyAlignment="1" applyProtection="1">
      <alignment horizontal="center" vertical="center"/>
    </xf>
    <xf numFmtId="0" fontId="8" fillId="0" borderId="5" xfId="0" applyNumberFormat="1" applyFont="1" applyFill="1" applyBorder="1" applyAlignment="1" applyProtection="1">
      <alignment horizontal="center" vertical="center"/>
    </xf>
    <xf numFmtId="180" fontId="11" fillId="0" borderId="5" xfId="0" applyNumberFormat="1" applyFont="1" applyBorder="1">
      <alignment vertical="center"/>
    </xf>
    <xf numFmtId="0" fontId="7" fillId="4" borderId="5" xfId="0" applyNumberFormat="1" applyFont="1" applyFill="1" applyBorder="1" applyAlignment="1" applyProtection="1">
      <alignment horizontal="left" vertical="center"/>
    </xf>
    <xf numFmtId="0" fontId="8" fillId="4" borderId="5" xfId="0" applyNumberFormat="1" applyFont="1" applyFill="1" applyBorder="1" applyAlignment="1" applyProtection="1">
      <alignment vertical="center"/>
    </xf>
    <xf numFmtId="0" fontId="7" fillId="4" borderId="5" xfId="0" applyNumberFormat="1" applyFont="1" applyFill="1" applyBorder="1" applyAlignment="1" applyProtection="1">
      <alignment vertical="center"/>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11" fillId="0" borderId="0" xfId="0" applyFont="1">
      <alignment vertical="center"/>
    </xf>
    <xf numFmtId="0" fontId="11" fillId="0" borderId="0" xfId="0" applyFont="1" applyAlignment="1">
      <alignment horizontal="center" vertical="center"/>
    </xf>
    <xf numFmtId="0" fontId="7" fillId="0" borderId="0" xfId="0" applyFont="1" applyFill="1" applyBorder="1" applyAlignment="1">
      <alignment horizontal="center"/>
    </xf>
    <xf numFmtId="0" fontId="7" fillId="0" borderId="0" xfId="0" applyFont="1" applyFill="1" applyBorder="1" applyAlignment="1"/>
    <xf numFmtId="0" fontId="8" fillId="0" borderId="0" xfId="0" applyNumberFormat="1" applyFont="1" applyFill="1" applyBorder="1" applyAlignment="1" applyProtection="1">
      <alignment horizontal="center" vertical="center"/>
    </xf>
    <xf numFmtId="0" fontId="7" fillId="0" borderId="0" xfId="0" applyFont="1" applyFill="1" applyBorder="1" applyAlignment="1">
      <alignment vertical="center"/>
    </xf>
    <xf numFmtId="0" fontId="7" fillId="0" borderId="0" xfId="0" applyFont="1" applyFill="1" applyBorder="1" applyAlignment="1">
      <alignment horizontal="center" vertical="center"/>
    </xf>
    <xf numFmtId="178" fontId="8" fillId="0" borderId="5" xfId="0" applyNumberFormat="1" applyFont="1" applyFill="1" applyBorder="1" applyAlignment="1" applyProtection="1">
      <alignment horizontal="center" vertical="center"/>
    </xf>
    <xf numFmtId="0" fontId="8" fillId="4" borderId="5" xfId="0" applyNumberFormat="1" applyFont="1" applyFill="1" applyBorder="1" applyAlignment="1" applyProtection="1">
      <alignment horizontal="left" vertical="center"/>
    </xf>
    <xf numFmtId="0" fontId="11" fillId="0" borderId="5" xfId="0" applyFont="1" applyBorder="1">
      <alignment vertical="center"/>
    </xf>
    <xf numFmtId="10" fontId="11" fillId="0" borderId="5" xfId="0" applyNumberFormat="1" applyFont="1" applyBorder="1" applyAlignment="1">
      <alignment horizontal="center" vertical="center"/>
    </xf>
    <xf numFmtId="0" fontId="11" fillId="0" borderId="5" xfId="0" applyFont="1" applyBorder="1" applyAlignment="1">
      <alignment horizontal="center" vertical="center"/>
    </xf>
    <xf numFmtId="178" fontId="7" fillId="0" borderId="0" xfId="0" applyNumberFormat="1" applyFont="1" applyFill="1" applyBorder="1" applyAlignment="1">
      <alignment horizontal="center"/>
    </xf>
    <xf numFmtId="0" fontId="6" fillId="0" borderId="0" xfId="0" applyNumberFormat="1" applyFont="1" applyFill="1" applyAlignment="1" applyProtection="1">
      <alignment horizontal="center" vertical="center"/>
    </xf>
    <xf numFmtId="0" fontId="7" fillId="0" borderId="0" xfId="0" applyFont="1" applyFill="1" applyAlignment="1">
      <alignment horizontal="center" vertical="center"/>
    </xf>
    <xf numFmtId="178" fontId="7" fillId="0" borderId="0" xfId="0" applyNumberFormat="1" applyFont="1" applyFill="1" applyAlignment="1">
      <alignment horizontal="right" vertical="center"/>
    </xf>
    <xf numFmtId="0" fontId="8" fillId="2" borderId="5" xfId="0" applyNumberFormat="1" applyFont="1" applyFill="1" applyBorder="1" applyAlignment="1" applyProtection="1">
      <alignment horizontal="left" vertical="center"/>
    </xf>
    <xf numFmtId="10" fontId="7" fillId="2" borderId="5" xfId="0" applyNumberFormat="1" applyFont="1" applyFill="1" applyBorder="1" applyAlignment="1" applyProtection="1">
      <alignment horizontal="right" vertical="center"/>
    </xf>
    <xf numFmtId="0" fontId="8" fillId="2" borderId="2" xfId="0" applyNumberFormat="1" applyFont="1" applyFill="1" applyBorder="1" applyAlignment="1" applyProtection="1">
      <alignment vertical="center"/>
    </xf>
    <xf numFmtId="3" fontId="7" fillId="2" borderId="4" xfId="0" applyNumberFormat="1" applyFont="1" applyFill="1" applyBorder="1" applyAlignment="1" applyProtection="1">
      <alignment horizontal="right" vertical="center"/>
    </xf>
    <xf numFmtId="0" fontId="8" fillId="5" borderId="10" xfId="0" applyFont="1" applyFill="1" applyBorder="1" applyAlignment="1">
      <alignment horizontal="center" vertical="center"/>
    </xf>
    <xf numFmtId="0" fontId="8" fillId="5" borderId="4" xfId="0" applyFont="1" applyFill="1" applyBorder="1" applyAlignment="1" applyProtection="1">
      <alignment horizontal="center" vertical="center" wrapText="1"/>
      <protection locked="0"/>
    </xf>
    <xf numFmtId="3" fontId="7" fillId="0" borderId="5" xfId="0" applyNumberFormat="1" applyFont="1" applyFill="1" applyBorder="1" applyAlignment="1" applyProtection="1">
      <alignment horizontal="center" vertical="center"/>
    </xf>
    <xf numFmtId="0" fontId="7" fillId="5" borderId="4" xfId="0" applyFont="1" applyFill="1" applyBorder="1" applyAlignment="1" applyProtection="1">
      <alignment vertical="center"/>
      <protection locked="0"/>
    </xf>
    <xf numFmtId="0" fontId="13" fillId="5" borderId="4" xfId="0" applyFont="1" applyFill="1" applyBorder="1" applyAlignment="1" applyProtection="1">
      <alignment vertical="center"/>
      <protection locked="0"/>
    </xf>
    <xf numFmtId="1" fontId="7" fillId="5" borderId="4" xfId="0" applyNumberFormat="1" applyFont="1" applyFill="1" applyBorder="1" applyAlignment="1" applyProtection="1">
      <alignment vertical="center"/>
      <protection locked="0"/>
    </xf>
    <xf numFmtId="0" fontId="7" fillId="0" borderId="5" xfId="0" applyNumberFormat="1" applyFont="1" applyFill="1" applyBorder="1" applyAlignment="1" applyProtection="1">
      <alignment vertical="center"/>
    </xf>
    <xf numFmtId="0" fontId="6" fillId="0" borderId="0" xfId="0" applyNumberFormat="1" applyFont="1" applyFill="1" applyBorder="1" applyAlignment="1" applyProtection="1">
      <alignment horizontal="center" vertical="center" wrapText="1"/>
    </xf>
    <xf numFmtId="0" fontId="7" fillId="0" borderId="0" xfId="0" applyFont="1" applyFill="1" applyBorder="1" applyAlignment="1">
      <alignment horizontal="right" vertical="center"/>
    </xf>
    <xf numFmtId="0" fontId="3" fillId="0" borderId="0" xfId="0" applyFont="1" applyFill="1" applyAlignment="1">
      <alignment horizontal="left"/>
    </xf>
    <xf numFmtId="0" fontId="3" fillId="2" borderId="0" xfId="0" applyFont="1" applyFill="1" applyAlignment="1">
      <alignment horizontal="left"/>
    </xf>
    <xf numFmtId="0" fontId="7" fillId="0" borderId="0" xfId="0" applyFont="1" applyFill="1" applyAlignment="1">
      <alignment horizontal="left"/>
    </xf>
    <xf numFmtId="0" fontId="6" fillId="2" borderId="0" xfId="0" applyNumberFormat="1" applyFont="1" applyFill="1" applyBorder="1" applyAlignment="1" applyProtection="1">
      <alignment horizontal="center" vertical="center"/>
    </xf>
    <xf numFmtId="0" fontId="7" fillId="0" borderId="0" xfId="0" applyNumberFormat="1" applyFont="1" applyFill="1" applyAlignment="1" applyProtection="1">
      <alignment horizontal="right" vertical="center"/>
    </xf>
    <xf numFmtId="0" fontId="7" fillId="2" borderId="0" xfId="0" applyNumberFormat="1" applyFont="1" applyFill="1" applyAlignment="1" applyProtection="1">
      <alignment horizontal="right" vertical="center"/>
    </xf>
    <xf numFmtId="3" fontId="7" fillId="2" borderId="11" xfId="0" applyNumberFormat="1" applyFont="1" applyFill="1" applyBorder="1" applyAlignment="1" applyProtection="1">
      <alignment horizontal="right" vertical="center"/>
    </xf>
    <xf numFmtId="0" fontId="7" fillId="2" borderId="0" xfId="0" applyNumberFormat="1" applyFont="1" applyFill="1" applyAlignment="1" applyProtection="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0324“三公”经费情况调查表"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7" Type="http://schemas.openxmlformats.org/officeDocument/2006/relationships/styles" Target="styles.xml"/><Relationship Id="rId26" Type="http://schemas.openxmlformats.org/officeDocument/2006/relationships/sharedStrings" Target="sharedStrings.xml"/><Relationship Id="rId25" Type="http://schemas.openxmlformats.org/officeDocument/2006/relationships/theme" Target="theme/theme1.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08"/>
  <sheetViews>
    <sheetView tabSelected="1" workbookViewId="0">
      <selection activeCell="C9" sqref="C9"/>
    </sheetView>
  </sheetViews>
  <sheetFormatPr defaultColWidth="9" defaultRowHeight="13.5" outlineLevelCol="4"/>
  <cols>
    <col min="1" max="1" width="14.25" customWidth="1"/>
    <col min="2" max="2" width="56" customWidth="1"/>
    <col min="5" max="5" width="12.625" style="79"/>
  </cols>
  <sheetData>
    <row r="1" ht="14.25" spans="1:5">
      <c r="A1" s="108" t="s">
        <v>0</v>
      </c>
      <c r="B1" s="108"/>
      <c r="C1" s="108"/>
      <c r="D1" s="109"/>
      <c r="E1" s="110"/>
    </row>
    <row r="2" ht="23.25" spans="1:5">
      <c r="A2" s="36" t="s">
        <v>1</v>
      </c>
      <c r="B2" s="36"/>
      <c r="C2" s="36"/>
      <c r="D2" s="111"/>
      <c r="E2" s="83"/>
    </row>
    <row r="3" spans="1:5">
      <c r="A3" s="60"/>
      <c r="B3" s="60"/>
      <c r="C3" s="60"/>
      <c r="D3" s="115"/>
      <c r="E3" s="60"/>
    </row>
    <row r="4" spans="1:5">
      <c r="A4" s="112" t="s">
        <v>2</v>
      </c>
      <c r="B4" s="112"/>
      <c r="C4" s="112"/>
      <c r="D4" s="113"/>
      <c r="E4" s="112"/>
    </row>
    <row r="5" spans="1:5">
      <c r="A5" s="72" t="s">
        <v>3</v>
      </c>
      <c r="B5" s="72" t="s">
        <v>4</v>
      </c>
      <c r="C5" s="72" t="s">
        <v>5</v>
      </c>
      <c r="D5" s="45" t="s">
        <v>6</v>
      </c>
      <c r="E5" s="86" t="s">
        <v>7</v>
      </c>
    </row>
    <row r="6" spans="1:5">
      <c r="A6" s="62"/>
      <c r="B6" s="45" t="s">
        <v>8</v>
      </c>
      <c r="C6" s="51">
        <v>52909</v>
      </c>
      <c r="D6" s="51">
        <v>48117</v>
      </c>
      <c r="E6" s="89">
        <f t="shared" ref="E6:E12" si="0">(C6-D6)/D6*100%</f>
        <v>0.0995905812914355</v>
      </c>
    </row>
    <row r="7" spans="1:5">
      <c r="A7" s="62">
        <v>101</v>
      </c>
      <c r="B7" s="95" t="s">
        <v>9</v>
      </c>
      <c r="C7" s="51">
        <v>44755</v>
      </c>
      <c r="D7" s="51">
        <v>40157</v>
      </c>
      <c r="E7" s="89">
        <f t="shared" si="0"/>
        <v>0.114500585203078</v>
      </c>
    </row>
    <row r="8" spans="1:5">
      <c r="A8" s="62">
        <v>10101</v>
      </c>
      <c r="B8" s="95" t="s">
        <v>10</v>
      </c>
      <c r="C8" s="51">
        <v>23745</v>
      </c>
      <c r="D8" s="69">
        <v>21524</v>
      </c>
      <c r="E8" s="89">
        <f t="shared" si="0"/>
        <v>0.103187139936815</v>
      </c>
    </row>
    <row r="9" spans="1:5">
      <c r="A9" s="62">
        <v>1010101</v>
      </c>
      <c r="B9" s="95" t="s">
        <v>11</v>
      </c>
      <c r="C9" s="51">
        <v>23745</v>
      </c>
      <c r="D9" s="51">
        <v>21524</v>
      </c>
      <c r="E9" s="89">
        <f t="shared" si="0"/>
        <v>0.103187139936815</v>
      </c>
    </row>
    <row r="10" spans="1:5">
      <c r="A10" s="62">
        <v>101010101</v>
      </c>
      <c r="B10" s="62" t="s">
        <v>12</v>
      </c>
      <c r="C10" s="51">
        <v>460</v>
      </c>
      <c r="D10" s="114">
        <v>431</v>
      </c>
      <c r="E10" s="89">
        <f t="shared" si="0"/>
        <v>0.0672853828306264</v>
      </c>
    </row>
    <row r="11" spans="1:5">
      <c r="A11" s="62">
        <v>101010102</v>
      </c>
      <c r="B11" s="62" t="s">
        <v>13</v>
      </c>
      <c r="C11" s="51">
        <v>391</v>
      </c>
      <c r="D11" s="51">
        <v>575</v>
      </c>
      <c r="E11" s="89">
        <f t="shared" si="0"/>
        <v>-0.32</v>
      </c>
    </row>
    <row r="12" spans="1:5">
      <c r="A12" s="62">
        <v>101010103</v>
      </c>
      <c r="B12" s="62" t="s">
        <v>14</v>
      </c>
      <c r="C12" s="51">
        <v>12666</v>
      </c>
      <c r="D12" s="98">
        <v>12019</v>
      </c>
      <c r="E12" s="89">
        <f t="shared" si="0"/>
        <v>0.0538314335635244</v>
      </c>
    </row>
    <row r="13" spans="1:5">
      <c r="A13" s="62">
        <v>101010104</v>
      </c>
      <c r="B13" s="62" t="s">
        <v>15</v>
      </c>
      <c r="C13" s="51"/>
      <c r="D13" s="51"/>
      <c r="E13" s="89" t="s">
        <v>16</v>
      </c>
    </row>
    <row r="14" spans="1:5">
      <c r="A14" s="62">
        <v>101010105</v>
      </c>
      <c r="B14" s="62" t="s">
        <v>17</v>
      </c>
      <c r="C14" s="51">
        <v>291</v>
      </c>
      <c r="D14" s="51">
        <v>202</v>
      </c>
      <c r="E14" s="89">
        <f>(C14-D14)/D14*100%</f>
        <v>0.440594059405941</v>
      </c>
    </row>
    <row r="15" spans="1:5">
      <c r="A15" s="62">
        <v>101010106</v>
      </c>
      <c r="B15" s="62" t="s">
        <v>18</v>
      </c>
      <c r="C15" s="51">
        <v>7891</v>
      </c>
      <c r="D15" s="51">
        <v>6839</v>
      </c>
      <c r="E15" s="89">
        <f>(C15-D15)/D15*100%</f>
        <v>0.153823658429595</v>
      </c>
    </row>
    <row r="16" spans="1:5">
      <c r="A16" s="62">
        <v>101010117</v>
      </c>
      <c r="B16" s="62" t="s">
        <v>19</v>
      </c>
      <c r="C16" s="51"/>
      <c r="D16" s="69"/>
      <c r="E16" s="89" t="s">
        <v>16</v>
      </c>
    </row>
    <row r="17" spans="1:5">
      <c r="A17" s="62">
        <v>101010118</v>
      </c>
      <c r="B17" s="62" t="s">
        <v>20</v>
      </c>
      <c r="C17" s="51"/>
      <c r="D17" s="51"/>
      <c r="E17" s="89" t="s">
        <v>16</v>
      </c>
    </row>
    <row r="18" spans="1:5">
      <c r="A18" s="62">
        <v>101010119</v>
      </c>
      <c r="B18" s="62" t="s">
        <v>21</v>
      </c>
      <c r="C18" s="51">
        <v>584</v>
      </c>
      <c r="D18" s="98">
        <v>309</v>
      </c>
      <c r="E18" s="89">
        <f>(C18-D18)/D18*100%</f>
        <v>0.889967637540453</v>
      </c>
    </row>
    <row r="19" spans="1:5">
      <c r="A19" s="62">
        <v>101010120</v>
      </c>
      <c r="B19" s="62" t="s">
        <v>22</v>
      </c>
      <c r="C19" s="51">
        <v>42</v>
      </c>
      <c r="D19" s="51">
        <v>49</v>
      </c>
      <c r="E19" s="89">
        <f>(C19-D19)/D19*100%</f>
        <v>-0.142857142857143</v>
      </c>
    </row>
    <row r="20" spans="1:5">
      <c r="A20" s="62">
        <v>101010121</v>
      </c>
      <c r="B20" s="62" t="s">
        <v>23</v>
      </c>
      <c r="C20" s="51">
        <v>-78</v>
      </c>
      <c r="D20" s="51">
        <v>-47</v>
      </c>
      <c r="E20" s="89">
        <f>(C20-D20)/D20*100%</f>
        <v>0.659574468085106</v>
      </c>
    </row>
    <row r="21" spans="1:5">
      <c r="A21" s="62">
        <v>101010122</v>
      </c>
      <c r="B21" s="62" t="s">
        <v>24</v>
      </c>
      <c r="C21" s="51"/>
      <c r="D21" s="51"/>
      <c r="E21" s="89" t="s">
        <v>16</v>
      </c>
    </row>
    <row r="22" spans="1:5">
      <c r="A22" s="62">
        <v>101010125</v>
      </c>
      <c r="B22" s="62" t="s">
        <v>25</v>
      </c>
      <c r="C22" s="51"/>
      <c r="D22" s="51"/>
      <c r="E22" s="89" t="s">
        <v>16</v>
      </c>
    </row>
    <row r="23" spans="1:5">
      <c r="A23" s="62">
        <v>101010127</v>
      </c>
      <c r="B23" s="62" t="s">
        <v>26</v>
      </c>
      <c r="C23" s="51"/>
      <c r="D23" s="51"/>
      <c r="E23" s="89" t="s">
        <v>16</v>
      </c>
    </row>
    <row r="24" spans="1:5">
      <c r="A24" s="62">
        <v>101010129</v>
      </c>
      <c r="B24" s="62" t="s">
        <v>27</v>
      </c>
      <c r="C24" s="51">
        <v>-56</v>
      </c>
      <c r="D24" s="51">
        <v>-58</v>
      </c>
      <c r="E24" s="89">
        <f>(C24-D24)/D24*100%</f>
        <v>-0.0344827586206897</v>
      </c>
    </row>
    <row r="25" spans="1:5">
      <c r="A25" s="62">
        <v>101010131</v>
      </c>
      <c r="B25" s="62" t="s">
        <v>28</v>
      </c>
      <c r="C25" s="51"/>
      <c r="D25" s="51"/>
      <c r="E25" s="89" t="s">
        <v>16</v>
      </c>
    </row>
    <row r="26" spans="1:5">
      <c r="A26" s="62">
        <v>101010132</v>
      </c>
      <c r="B26" s="62" t="s">
        <v>29</v>
      </c>
      <c r="C26" s="51"/>
      <c r="D26" s="51"/>
      <c r="E26" s="89" t="s">
        <v>16</v>
      </c>
    </row>
    <row r="27" spans="1:5">
      <c r="A27" s="62">
        <v>101010133</v>
      </c>
      <c r="B27" s="62" t="s">
        <v>30</v>
      </c>
      <c r="C27" s="51"/>
      <c r="D27" s="51"/>
      <c r="E27" s="89" t="s">
        <v>16</v>
      </c>
    </row>
    <row r="28" spans="1:5">
      <c r="A28" s="62">
        <v>101010134</v>
      </c>
      <c r="B28" s="62" t="s">
        <v>31</v>
      </c>
      <c r="C28" s="51"/>
      <c r="D28" s="51"/>
      <c r="E28" s="89" t="s">
        <v>16</v>
      </c>
    </row>
    <row r="29" spans="1:5">
      <c r="A29" s="62">
        <v>101010135</v>
      </c>
      <c r="B29" s="62" t="s">
        <v>32</v>
      </c>
      <c r="C29" s="51"/>
      <c r="D29" s="51"/>
      <c r="E29" s="89" t="s">
        <v>16</v>
      </c>
    </row>
    <row r="30" spans="1:5">
      <c r="A30" s="62">
        <v>101010136</v>
      </c>
      <c r="B30" s="62" t="s">
        <v>33</v>
      </c>
      <c r="C30" s="51"/>
      <c r="D30" s="51"/>
      <c r="E30" s="89" t="s">
        <v>16</v>
      </c>
    </row>
    <row r="31" spans="1:5">
      <c r="A31" s="62">
        <v>101010137</v>
      </c>
      <c r="B31" s="62" t="s">
        <v>34</v>
      </c>
      <c r="C31" s="51"/>
      <c r="D31" s="51"/>
      <c r="E31" s="89" t="s">
        <v>16</v>
      </c>
    </row>
    <row r="32" spans="1:5">
      <c r="A32" s="62">
        <v>101010138</v>
      </c>
      <c r="B32" s="62" t="s">
        <v>35</v>
      </c>
      <c r="C32" s="51"/>
      <c r="D32" s="51"/>
      <c r="E32" s="89" t="s">
        <v>16</v>
      </c>
    </row>
    <row r="33" spans="1:5">
      <c r="A33" s="62">
        <v>101010139</v>
      </c>
      <c r="B33" s="62" t="s">
        <v>36</v>
      </c>
      <c r="C33" s="51"/>
      <c r="D33" s="51"/>
      <c r="E33" s="89" t="s">
        <v>16</v>
      </c>
    </row>
    <row r="34" spans="1:5">
      <c r="A34" s="62">
        <v>101010140</v>
      </c>
      <c r="B34" s="62" t="s">
        <v>37</v>
      </c>
      <c r="C34" s="51"/>
      <c r="D34" s="51"/>
      <c r="E34" s="89" t="s">
        <v>16</v>
      </c>
    </row>
    <row r="35" spans="1:5">
      <c r="A35" s="62">
        <v>101010141</v>
      </c>
      <c r="B35" s="62" t="s">
        <v>38</v>
      </c>
      <c r="C35" s="51"/>
      <c r="D35" s="51"/>
      <c r="E35" s="89" t="s">
        <v>16</v>
      </c>
    </row>
    <row r="36" spans="1:5">
      <c r="A36" s="62">
        <v>101010142</v>
      </c>
      <c r="B36" s="62" t="s">
        <v>39</v>
      </c>
      <c r="C36" s="51"/>
      <c r="D36" s="51"/>
      <c r="E36" s="89" t="s">
        <v>16</v>
      </c>
    </row>
    <row r="37" spans="1:5">
      <c r="A37" s="62">
        <v>101010150</v>
      </c>
      <c r="B37" s="62" t="s">
        <v>40</v>
      </c>
      <c r="C37" s="51"/>
      <c r="D37" s="51"/>
      <c r="E37" s="89" t="s">
        <v>16</v>
      </c>
    </row>
    <row r="38" spans="1:5">
      <c r="A38" s="62">
        <v>101010151</v>
      </c>
      <c r="B38" s="62" t="s">
        <v>41</v>
      </c>
      <c r="C38" s="51">
        <v>1554</v>
      </c>
      <c r="D38" s="51">
        <v>1205</v>
      </c>
      <c r="E38" s="89">
        <f>(C38-D38)/D38*100%</f>
        <v>0.289626556016598</v>
      </c>
    </row>
    <row r="39" spans="1:5">
      <c r="A39" s="62">
        <v>101010152</v>
      </c>
      <c r="B39" s="62" t="s">
        <v>42</v>
      </c>
      <c r="C39" s="51"/>
      <c r="D39" s="51"/>
      <c r="E39" s="89" t="s">
        <v>16</v>
      </c>
    </row>
    <row r="40" spans="1:5">
      <c r="A40" s="62">
        <v>101010153</v>
      </c>
      <c r="B40" s="62" t="s">
        <v>43</v>
      </c>
      <c r="C40" s="51"/>
      <c r="D40" s="51"/>
      <c r="E40" s="89" t="s">
        <v>16</v>
      </c>
    </row>
    <row r="41" spans="1:5">
      <c r="A41" s="62">
        <v>101010154</v>
      </c>
      <c r="B41" s="62" t="s">
        <v>44</v>
      </c>
      <c r="C41" s="51"/>
      <c r="D41" s="51"/>
      <c r="E41" s="89" t="s">
        <v>16</v>
      </c>
    </row>
    <row r="42" spans="1:5">
      <c r="A42" s="62">
        <v>101010155</v>
      </c>
      <c r="B42" s="62" t="s">
        <v>45</v>
      </c>
      <c r="C42" s="51"/>
      <c r="D42" s="51"/>
      <c r="E42" s="89" t="s">
        <v>16</v>
      </c>
    </row>
    <row r="43" spans="1:5">
      <c r="A43" s="62">
        <v>1010102</v>
      </c>
      <c r="B43" s="95" t="s">
        <v>46</v>
      </c>
      <c r="C43" s="51"/>
      <c r="D43" s="51"/>
      <c r="E43" s="89" t="s">
        <v>16</v>
      </c>
    </row>
    <row r="44" spans="1:5">
      <c r="A44" s="62">
        <v>101010201</v>
      </c>
      <c r="B44" s="62" t="s">
        <v>47</v>
      </c>
      <c r="C44" s="51"/>
      <c r="D44" s="51"/>
      <c r="E44" s="89" t="s">
        <v>16</v>
      </c>
    </row>
    <row r="45" spans="1:5">
      <c r="A45" s="62">
        <v>101010220</v>
      </c>
      <c r="B45" s="62" t="s">
        <v>48</v>
      </c>
      <c r="C45" s="51"/>
      <c r="D45" s="51"/>
      <c r="E45" s="89" t="s">
        <v>16</v>
      </c>
    </row>
    <row r="46" spans="1:5">
      <c r="A46" s="62">
        <v>101010221</v>
      </c>
      <c r="B46" s="62" t="s">
        <v>49</v>
      </c>
      <c r="C46" s="51"/>
      <c r="D46" s="51"/>
      <c r="E46" s="89" t="s">
        <v>16</v>
      </c>
    </row>
    <row r="47" spans="1:5">
      <c r="A47" s="62">
        <v>1010103</v>
      </c>
      <c r="B47" s="95" t="s">
        <v>50</v>
      </c>
      <c r="C47" s="51"/>
      <c r="D47" s="51"/>
      <c r="E47" s="89" t="s">
        <v>16</v>
      </c>
    </row>
    <row r="48" spans="1:5">
      <c r="A48" s="62">
        <v>101010301</v>
      </c>
      <c r="B48" s="62" t="s">
        <v>51</v>
      </c>
      <c r="C48" s="51"/>
      <c r="D48" s="51"/>
      <c r="E48" s="89" t="s">
        <v>16</v>
      </c>
    </row>
    <row r="49" spans="1:5">
      <c r="A49" s="62">
        <v>101010302</v>
      </c>
      <c r="B49" s="62" t="s">
        <v>52</v>
      </c>
      <c r="C49" s="51"/>
      <c r="D49" s="51"/>
      <c r="E49" s="89" t="s">
        <v>16</v>
      </c>
    </row>
    <row r="50" spans="1:5">
      <c r="A50" s="62">
        <v>10102</v>
      </c>
      <c r="B50" s="95" t="s">
        <v>53</v>
      </c>
      <c r="C50" s="51"/>
      <c r="D50" s="51"/>
      <c r="E50" s="89" t="s">
        <v>16</v>
      </c>
    </row>
    <row r="51" spans="1:5">
      <c r="A51" s="62">
        <v>1010201</v>
      </c>
      <c r="B51" s="95" t="s">
        <v>54</v>
      </c>
      <c r="C51" s="51"/>
      <c r="D51" s="51"/>
      <c r="E51" s="89" t="s">
        <v>16</v>
      </c>
    </row>
    <row r="52" spans="1:5">
      <c r="A52" s="62">
        <v>101020101</v>
      </c>
      <c r="B52" s="62" t="s">
        <v>55</v>
      </c>
      <c r="C52" s="51"/>
      <c r="D52" s="51"/>
      <c r="E52" s="89" t="s">
        <v>16</v>
      </c>
    </row>
    <row r="53" spans="1:5">
      <c r="A53" s="62">
        <v>101020102</v>
      </c>
      <c r="B53" s="62" t="s">
        <v>56</v>
      </c>
      <c r="C53" s="51"/>
      <c r="D53" s="51"/>
      <c r="E53" s="89" t="s">
        <v>16</v>
      </c>
    </row>
    <row r="54" spans="1:5">
      <c r="A54" s="62">
        <v>101020103</v>
      </c>
      <c r="B54" s="62" t="s">
        <v>57</v>
      </c>
      <c r="C54" s="51"/>
      <c r="D54" s="51"/>
      <c r="E54" s="89" t="s">
        <v>16</v>
      </c>
    </row>
    <row r="55" spans="1:5">
      <c r="A55" s="62">
        <v>101020104</v>
      </c>
      <c r="B55" s="62" t="s">
        <v>58</v>
      </c>
      <c r="C55" s="51"/>
      <c r="D55" s="51"/>
      <c r="E55" s="89" t="s">
        <v>16</v>
      </c>
    </row>
    <row r="56" spans="1:5">
      <c r="A56" s="62">
        <v>101020105</v>
      </c>
      <c r="B56" s="62" t="s">
        <v>59</v>
      </c>
      <c r="C56" s="51"/>
      <c r="D56" s="51"/>
      <c r="E56" s="89" t="s">
        <v>16</v>
      </c>
    </row>
    <row r="57" spans="1:5">
      <c r="A57" s="62">
        <v>101020106</v>
      </c>
      <c r="B57" s="62" t="s">
        <v>60</v>
      </c>
      <c r="C57" s="51"/>
      <c r="D57" s="51"/>
      <c r="E57" s="89" t="s">
        <v>16</v>
      </c>
    </row>
    <row r="58" spans="1:5">
      <c r="A58" s="62">
        <v>101020107</v>
      </c>
      <c r="B58" s="62" t="s">
        <v>61</v>
      </c>
      <c r="C58" s="51"/>
      <c r="D58" s="51"/>
      <c r="E58" s="89" t="s">
        <v>16</v>
      </c>
    </row>
    <row r="59" spans="1:5">
      <c r="A59" s="62">
        <v>101020119</v>
      </c>
      <c r="B59" s="62" t="s">
        <v>62</v>
      </c>
      <c r="C59" s="51"/>
      <c r="D59" s="51"/>
      <c r="E59" s="89" t="s">
        <v>16</v>
      </c>
    </row>
    <row r="60" spans="1:5">
      <c r="A60" s="62">
        <v>101020120</v>
      </c>
      <c r="B60" s="62" t="s">
        <v>63</v>
      </c>
      <c r="C60" s="51"/>
      <c r="D60" s="51"/>
      <c r="E60" s="89" t="s">
        <v>16</v>
      </c>
    </row>
    <row r="61" spans="1:5">
      <c r="A61" s="62">
        <v>101020121</v>
      </c>
      <c r="B61" s="62" t="s">
        <v>64</v>
      </c>
      <c r="C61" s="51"/>
      <c r="D61" s="51"/>
      <c r="E61" s="89" t="s">
        <v>16</v>
      </c>
    </row>
    <row r="62" spans="1:5">
      <c r="A62" s="62">
        <v>101020129</v>
      </c>
      <c r="B62" s="62" t="s">
        <v>65</v>
      </c>
      <c r="C62" s="51"/>
      <c r="D62" s="51"/>
      <c r="E62" s="89" t="s">
        <v>16</v>
      </c>
    </row>
    <row r="63" spans="1:5">
      <c r="A63" s="62">
        <v>1010202</v>
      </c>
      <c r="B63" s="95" t="s">
        <v>66</v>
      </c>
      <c r="C63" s="51"/>
      <c r="D63" s="51"/>
      <c r="E63" s="89" t="s">
        <v>16</v>
      </c>
    </row>
    <row r="64" spans="1:5">
      <c r="A64" s="62">
        <v>101020202</v>
      </c>
      <c r="B64" s="62" t="s">
        <v>67</v>
      </c>
      <c r="C64" s="51"/>
      <c r="D64" s="51"/>
      <c r="E64" s="89" t="s">
        <v>16</v>
      </c>
    </row>
    <row r="65" spans="1:5">
      <c r="A65" s="62">
        <v>101020209</v>
      </c>
      <c r="B65" s="62" t="s">
        <v>68</v>
      </c>
      <c r="C65" s="51"/>
      <c r="D65" s="51"/>
      <c r="E65" s="89" t="s">
        <v>16</v>
      </c>
    </row>
    <row r="66" spans="1:5">
      <c r="A66" s="62">
        <v>101020220</v>
      </c>
      <c r="B66" s="62" t="s">
        <v>69</v>
      </c>
      <c r="C66" s="51"/>
      <c r="D66" s="51"/>
      <c r="E66" s="89" t="s">
        <v>16</v>
      </c>
    </row>
    <row r="67" spans="1:5">
      <c r="A67" s="62">
        <v>101020221</v>
      </c>
      <c r="B67" s="62" t="s">
        <v>70</v>
      </c>
      <c r="C67" s="51"/>
      <c r="D67" s="51"/>
      <c r="E67" s="89" t="s">
        <v>16</v>
      </c>
    </row>
    <row r="68" spans="1:5">
      <c r="A68" s="62">
        <v>101020229</v>
      </c>
      <c r="B68" s="62" t="s">
        <v>71</v>
      </c>
      <c r="C68" s="51"/>
      <c r="D68" s="51"/>
      <c r="E68" s="89" t="s">
        <v>16</v>
      </c>
    </row>
    <row r="69" spans="1:5">
      <c r="A69" s="62">
        <v>1010203</v>
      </c>
      <c r="B69" s="95" t="s">
        <v>72</v>
      </c>
      <c r="C69" s="51"/>
      <c r="D69" s="51"/>
      <c r="E69" s="89" t="s">
        <v>16</v>
      </c>
    </row>
    <row r="70" spans="1:5">
      <c r="A70" s="62">
        <v>10104</v>
      </c>
      <c r="B70" s="95" t="s">
        <v>73</v>
      </c>
      <c r="C70" s="51">
        <v>3952</v>
      </c>
      <c r="D70" s="51">
        <v>3971</v>
      </c>
      <c r="E70" s="89">
        <f>(C70-D70)/D70*100%</f>
        <v>-0.00478468899521531</v>
      </c>
    </row>
    <row r="71" spans="1:5">
      <c r="A71" s="62">
        <v>1010401</v>
      </c>
      <c r="B71" s="95" t="s">
        <v>74</v>
      </c>
      <c r="C71" s="51"/>
      <c r="D71" s="51"/>
      <c r="E71" s="89" t="s">
        <v>16</v>
      </c>
    </row>
    <row r="72" spans="1:5">
      <c r="A72" s="62">
        <v>1010402</v>
      </c>
      <c r="B72" s="95" t="s">
        <v>75</v>
      </c>
      <c r="C72" s="51"/>
      <c r="D72" s="51"/>
      <c r="E72" s="89" t="s">
        <v>16</v>
      </c>
    </row>
    <row r="73" spans="1:5">
      <c r="A73" s="62">
        <v>1010403</v>
      </c>
      <c r="B73" s="95" t="s">
        <v>76</v>
      </c>
      <c r="C73" s="51"/>
      <c r="D73" s="51"/>
      <c r="E73" s="89" t="s">
        <v>16</v>
      </c>
    </row>
    <row r="74" spans="1:5">
      <c r="A74" s="62">
        <v>1010404</v>
      </c>
      <c r="B74" s="95" t="s">
        <v>77</v>
      </c>
      <c r="C74" s="51"/>
      <c r="D74" s="51"/>
      <c r="E74" s="89" t="s">
        <v>16</v>
      </c>
    </row>
    <row r="75" spans="1:5">
      <c r="A75" s="62">
        <v>1010405</v>
      </c>
      <c r="B75" s="95" t="s">
        <v>78</v>
      </c>
      <c r="C75" s="51"/>
      <c r="D75" s="51"/>
      <c r="E75" s="89" t="s">
        <v>16</v>
      </c>
    </row>
    <row r="76" spans="1:5">
      <c r="A76" s="62">
        <v>1010406</v>
      </c>
      <c r="B76" s="95" t="s">
        <v>79</v>
      </c>
      <c r="C76" s="51"/>
      <c r="D76" s="51"/>
      <c r="E76" s="89" t="s">
        <v>16</v>
      </c>
    </row>
    <row r="77" spans="1:5">
      <c r="A77" s="62">
        <v>1010407</v>
      </c>
      <c r="B77" s="95" t="s">
        <v>80</v>
      </c>
      <c r="C77" s="51"/>
      <c r="D77" s="51"/>
      <c r="E77" s="89" t="s">
        <v>16</v>
      </c>
    </row>
    <row r="78" spans="1:5">
      <c r="A78" s="62">
        <v>1010408</v>
      </c>
      <c r="B78" s="95" t="s">
        <v>81</v>
      </c>
      <c r="C78" s="51"/>
      <c r="D78" s="51"/>
      <c r="E78" s="89" t="s">
        <v>16</v>
      </c>
    </row>
    <row r="79" spans="1:5">
      <c r="A79" s="62">
        <v>1010409</v>
      </c>
      <c r="B79" s="95" t="s">
        <v>82</v>
      </c>
      <c r="C79" s="51"/>
      <c r="D79" s="51"/>
      <c r="E79" s="89" t="s">
        <v>16</v>
      </c>
    </row>
    <row r="80" spans="1:5">
      <c r="A80" s="62">
        <v>1010410</v>
      </c>
      <c r="B80" s="95" t="s">
        <v>83</v>
      </c>
      <c r="C80" s="51"/>
      <c r="D80" s="51"/>
      <c r="E80" s="89" t="s">
        <v>16</v>
      </c>
    </row>
    <row r="81" spans="1:5">
      <c r="A81" s="62">
        <v>1010411</v>
      </c>
      <c r="B81" s="95" t="s">
        <v>84</v>
      </c>
      <c r="C81" s="51"/>
      <c r="D81" s="51"/>
      <c r="E81" s="89" t="s">
        <v>16</v>
      </c>
    </row>
    <row r="82" spans="1:5">
      <c r="A82" s="62">
        <v>1010412</v>
      </c>
      <c r="B82" s="95" t="s">
        <v>85</v>
      </c>
      <c r="C82" s="51"/>
      <c r="D82" s="51"/>
      <c r="E82" s="89" t="s">
        <v>16</v>
      </c>
    </row>
    <row r="83" spans="1:5">
      <c r="A83" s="62">
        <v>1010413</v>
      </c>
      <c r="B83" s="95" t="s">
        <v>86</v>
      </c>
      <c r="C83" s="51"/>
      <c r="D83" s="51"/>
      <c r="E83" s="89" t="s">
        <v>16</v>
      </c>
    </row>
    <row r="84" spans="1:5">
      <c r="A84" s="62">
        <v>1010414</v>
      </c>
      <c r="B84" s="95" t="s">
        <v>87</v>
      </c>
      <c r="C84" s="51"/>
      <c r="D84" s="51"/>
      <c r="E84" s="89" t="s">
        <v>16</v>
      </c>
    </row>
    <row r="85" spans="1:5">
      <c r="A85" s="62">
        <v>1010415</v>
      </c>
      <c r="B85" s="95" t="s">
        <v>88</v>
      </c>
      <c r="C85" s="51"/>
      <c r="D85" s="51"/>
      <c r="E85" s="89" t="s">
        <v>16</v>
      </c>
    </row>
    <row r="86" spans="1:5">
      <c r="A86" s="62">
        <v>1010416</v>
      </c>
      <c r="B86" s="95" t="s">
        <v>89</v>
      </c>
      <c r="C86" s="51"/>
      <c r="D86" s="51"/>
      <c r="E86" s="89" t="s">
        <v>16</v>
      </c>
    </row>
    <row r="87" spans="1:5">
      <c r="A87" s="62">
        <v>1010417</v>
      </c>
      <c r="B87" s="95" t="s">
        <v>90</v>
      </c>
      <c r="C87" s="51"/>
      <c r="D87" s="51"/>
      <c r="E87" s="89" t="s">
        <v>16</v>
      </c>
    </row>
    <row r="88" spans="1:5">
      <c r="A88" s="62">
        <v>101041701</v>
      </c>
      <c r="B88" s="62" t="s">
        <v>91</v>
      </c>
      <c r="C88" s="51"/>
      <c r="D88" s="51"/>
      <c r="E88" s="89" t="s">
        <v>16</v>
      </c>
    </row>
    <row r="89" spans="1:5">
      <c r="A89" s="62">
        <v>101041702</v>
      </c>
      <c r="B89" s="62" t="s">
        <v>92</v>
      </c>
      <c r="C89" s="51"/>
      <c r="D89" s="51"/>
      <c r="E89" s="89" t="s">
        <v>16</v>
      </c>
    </row>
    <row r="90" spans="1:5">
      <c r="A90" s="62">
        <v>101041709</v>
      </c>
      <c r="B90" s="62" t="s">
        <v>93</v>
      </c>
      <c r="C90" s="51"/>
      <c r="D90" s="51"/>
      <c r="E90" s="89" t="s">
        <v>16</v>
      </c>
    </row>
    <row r="91" spans="1:5">
      <c r="A91" s="62">
        <v>1010418</v>
      </c>
      <c r="B91" s="95" t="s">
        <v>94</v>
      </c>
      <c r="C91" s="51"/>
      <c r="D91" s="51"/>
      <c r="E91" s="89" t="s">
        <v>16</v>
      </c>
    </row>
    <row r="92" spans="1:5">
      <c r="A92" s="62">
        <v>1010419</v>
      </c>
      <c r="B92" s="95" t="s">
        <v>95</v>
      </c>
      <c r="C92" s="51"/>
      <c r="D92" s="51"/>
      <c r="E92" s="89" t="s">
        <v>16</v>
      </c>
    </row>
    <row r="93" spans="1:5">
      <c r="A93" s="62">
        <v>1010420</v>
      </c>
      <c r="B93" s="95" t="s">
        <v>96</v>
      </c>
      <c r="C93" s="51"/>
      <c r="D93" s="51"/>
      <c r="E93" s="89" t="s">
        <v>16</v>
      </c>
    </row>
    <row r="94" spans="1:5">
      <c r="A94" s="62">
        <v>1010421</v>
      </c>
      <c r="B94" s="95" t="s">
        <v>97</v>
      </c>
      <c r="C94" s="51"/>
      <c r="D94" s="51"/>
      <c r="E94" s="89" t="s">
        <v>16</v>
      </c>
    </row>
    <row r="95" spans="1:5">
      <c r="A95" s="62">
        <v>1010422</v>
      </c>
      <c r="B95" s="95" t="s">
        <v>98</v>
      </c>
      <c r="C95" s="51"/>
      <c r="D95" s="51"/>
      <c r="E95" s="89" t="s">
        <v>16</v>
      </c>
    </row>
    <row r="96" spans="1:5">
      <c r="A96" s="62">
        <v>1010423</v>
      </c>
      <c r="B96" s="95" t="s">
        <v>99</v>
      </c>
      <c r="C96" s="51"/>
      <c r="D96" s="51"/>
      <c r="E96" s="89" t="s">
        <v>16</v>
      </c>
    </row>
    <row r="97" spans="1:5">
      <c r="A97" s="62">
        <v>101042303</v>
      </c>
      <c r="B97" s="62" t="s">
        <v>100</v>
      </c>
      <c r="C97" s="51"/>
      <c r="D97" s="51"/>
      <c r="E97" s="89" t="s">
        <v>16</v>
      </c>
    </row>
    <row r="98" spans="1:5">
      <c r="A98" s="62">
        <v>101042304</v>
      </c>
      <c r="B98" s="62" t="s">
        <v>101</v>
      </c>
      <c r="C98" s="51"/>
      <c r="D98" s="51"/>
      <c r="E98" s="89" t="s">
        <v>16</v>
      </c>
    </row>
    <row r="99" spans="1:5">
      <c r="A99" s="62">
        <v>101042309</v>
      </c>
      <c r="B99" s="62" t="s">
        <v>102</v>
      </c>
      <c r="C99" s="51"/>
      <c r="D99" s="51"/>
      <c r="E99" s="89" t="s">
        <v>16</v>
      </c>
    </row>
    <row r="100" spans="1:5">
      <c r="A100" s="62">
        <v>1010424</v>
      </c>
      <c r="B100" s="95" t="s">
        <v>103</v>
      </c>
      <c r="C100" s="51"/>
      <c r="D100" s="51"/>
      <c r="E100" s="89" t="s">
        <v>16</v>
      </c>
    </row>
    <row r="101" spans="1:5">
      <c r="A101" s="62">
        <v>101042402</v>
      </c>
      <c r="B101" s="62" t="s">
        <v>104</v>
      </c>
      <c r="C101" s="51"/>
      <c r="D101" s="51"/>
      <c r="E101" s="89" t="s">
        <v>16</v>
      </c>
    </row>
    <row r="102" spans="1:5">
      <c r="A102" s="62">
        <v>101042403</v>
      </c>
      <c r="B102" s="62" t="s">
        <v>105</v>
      </c>
      <c r="C102" s="51"/>
      <c r="D102" s="51"/>
      <c r="E102" s="89" t="s">
        <v>16</v>
      </c>
    </row>
    <row r="103" spans="1:5">
      <c r="A103" s="62">
        <v>101042404</v>
      </c>
      <c r="B103" s="62" t="s">
        <v>106</v>
      </c>
      <c r="C103" s="51"/>
      <c r="D103" s="51"/>
      <c r="E103" s="89" t="s">
        <v>16</v>
      </c>
    </row>
    <row r="104" spans="1:5">
      <c r="A104" s="62">
        <v>101042409</v>
      </c>
      <c r="B104" s="62" t="s">
        <v>107</v>
      </c>
      <c r="C104" s="51"/>
      <c r="D104" s="51"/>
      <c r="E104" s="89" t="s">
        <v>16</v>
      </c>
    </row>
    <row r="105" spans="1:5">
      <c r="A105" s="62">
        <v>1010425</v>
      </c>
      <c r="B105" s="95" t="s">
        <v>108</v>
      </c>
      <c r="C105" s="51"/>
      <c r="D105" s="51"/>
      <c r="E105" s="89" t="s">
        <v>16</v>
      </c>
    </row>
    <row r="106" spans="1:5">
      <c r="A106" s="62">
        <v>1010426</v>
      </c>
      <c r="B106" s="95" t="s">
        <v>109</v>
      </c>
      <c r="C106" s="51"/>
      <c r="D106" s="51"/>
      <c r="E106" s="89" t="s">
        <v>16</v>
      </c>
    </row>
    <row r="107" spans="1:5">
      <c r="A107" s="62">
        <v>101042601</v>
      </c>
      <c r="B107" s="62" t="s">
        <v>110</v>
      </c>
      <c r="C107" s="51"/>
      <c r="D107" s="51"/>
      <c r="E107" s="89" t="s">
        <v>16</v>
      </c>
    </row>
    <row r="108" spans="1:5">
      <c r="A108" s="62">
        <v>101042602</v>
      </c>
      <c r="B108" s="62" t="s">
        <v>111</v>
      </c>
      <c r="C108" s="51"/>
      <c r="D108" s="51"/>
      <c r="E108" s="89" t="s">
        <v>16</v>
      </c>
    </row>
    <row r="109" spans="1:5">
      <c r="A109" s="62">
        <v>101042609</v>
      </c>
      <c r="B109" s="62" t="s">
        <v>112</v>
      </c>
      <c r="C109" s="51"/>
      <c r="D109" s="51"/>
      <c r="E109" s="89" t="s">
        <v>16</v>
      </c>
    </row>
    <row r="110" spans="1:5">
      <c r="A110" s="62">
        <v>1010427</v>
      </c>
      <c r="B110" s="95" t="s">
        <v>113</v>
      </c>
      <c r="C110" s="51"/>
      <c r="D110" s="51"/>
      <c r="E110" s="89" t="s">
        <v>16</v>
      </c>
    </row>
    <row r="111" spans="1:5">
      <c r="A111" s="62">
        <v>1010428</v>
      </c>
      <c r="B111" s="95" t="s">
        <v>114</v>
      </c>
      <c r="C111" s="51"/>
      <c r="D111" s="51"/>
      <c r="E111" s="89" t="s">
        <v>16</v>
      </c>
    </row>
    <row r="112" spans="1:5">
      <c r="A112" s="62">
        <v>1010429</v>
      </c>
      <c r="B112" s="95" t="s">
        <v>115</v>
      </c>
      <c r="C112" s="51"/>
      <c r="D112" s="51"/>
      <c r="E112" s="89" t="s">
        <v>16</v>
      </c>
    </row>
    <row r="113" spans="1:5">
      <c r="A113" s="62">
        <v>1010430</v>
      </c>
      <c r="B113" s="95" t="s">
        <v>116</v>
      </c>
      <c r="C113" s="51"/>
      <c r="D113" s="51"/>
      <c r="E113" s="89" t="s">
        <v>16</v>
      </c>
    </row>
    <row r="114" spans="1:5">
      <c r="A114" s="62">
        <v>1010431</v>
      </c>
      <c r="B114" s="95" t="s">
        <v>117</v>
      </c>
      <c r="C114" s="51">
        <v>-1</v>
      </c>
      <c r="D114" s="51">
        <v>7</v>
      </c>
      <c r="E114" s="89">
        <f>(C114-D114)/D114*100%</f>
        <v>-1.14285714285714</v>
      </c>
    </row>
    <row r="115" spans="1:5">
      <c r="A115" s="62">
        <v>1010432</v>
      </c>
      <c r="B115" s="95" t="s">
        <v>118</v>
      </c>
      <c r="C115" s="51">
        <v>11</v>
      </c>
      <c r="D115" s="51">
        <v>75</v>
      </c>
      <c r="E115" s="89">
        <f>(C115-D115)/D115*100%</f>
        <v>-0.853333333333333</v>
      </c>
    </row>
    <row r="116" spans="1:5">
      <c r="A116" s="62">
        <v>1010433</v>
      </c>
      <c r="B116" s="95" t="s">
        <v>119</v>
      </c>
      <c r="C116" s="51">
        <v>2915</v>
      </c>
      <c r="D116" s="51">
        <v>2854</v>
      </c>
      <c r="E116" s="89">
        <f>(C116-D116)/D116*100%</f>
        <v>0.0213735108619481</v>
      </c>
    </row>
    <row r="117" spans="1:5">
      <c r="A117" s="62">
        <v>101043302</v>
      </c>
      <c r="B117" s="62" t="s">
        <v>120</v>
      </c>
      <c r="C117" s="51"/>
      <c r="D117" s="51"/>
      <c r="E117" s="89" t="s">
        <v>16</v>
      </c>
    </row>
    <row r="118" spans="1:5">
      <c r="A118" s="62">
        <v>101043303</v>
      </c>
      <c r="B118" s="62" t="s">
        <v>121</v>
      </c>
      <c r="C118" s="51"/>
      <c r="D118" s="51"/>
      <c r="E118" s="89" t="s">
        <v>16</v>
      </c>
    </row>
    <row r="119" spans="1:5">
      <c r="A119" s="62">
        <v>101043304</v>
      </c>
      <c r="B119" s="62" t="s">
        <v>122</v>
      </c>
      <c r="C119" s="51"/>
      <c r="D119" s="51"/>
      <c r="E119" s="89" t="s">
        <v>16</v>
      </c>
    </row>
    <row r="120" spans="1:5">
      <c r="A120" s="62">
        <v>101043308</v>
      </c>
      <c r="B120" s="62" t="s">
        <v>123</v>
      </c>
      <c r="C120" s="51"/>
      <c r="D120" s="51"/>
      <c r="E120" s="89" t="s">
        <v>16</v>
      </c>
    </row>
    <row r="121" spans="1:5">
      <c r="A121" s="62">
        <v>101043309</v>
      </c>
      <c r="B121" s="62" t="s">
        <v>124</v>
      </c>
      <c r="C121" s="51"/>
      <c r="D121" s="51"/>
      <c r="E121" s="89" t="s">
        <v>16</v>
      </c>
    </row>
    <row r="122" spans="1:5">
      <c r="A122" s="62">
        <v>101043310</v>
      </c>
      <c r="B122" s="62" t="s">
        <v>125</v>
      </c>
      <c r="C122" s="51"/>
      <c r="D122" s="51"/>
      <c r="E122" s="89" t="s">
        <v>16</v>
      </c>
    </row>
    <row r="123" spans="1:5">
      <c r="A123" s="62">
        <v>101043312</v>
      </c>
      <c r="B123" s="62" t="s">
        <v>126</v>
      </c>
      <c r="C123" s="51"/>
      <c r="D123" s="51"/>
      <c r="E123" s="89" t="s">
        <v>16</v>
      </c>
    </row>
    <row r="124" spans="1:5">
      <c r="A124" s="62">
        <v>101043313</v>
      </c>
      <c r="B124" s="62" t="s">
        <v>127</v>
      </c>
      <c r="C124" s="51"/>
      <c r="D124" s="51"/>
      <c r="E124" s="89" t="s">
        <v>16</v>
      </c>
    </row>
    <row r="125" spans="1:5">
      <c r="A125" s="62">
        <v>101043314</v>
      </c>
      <c r="B125" s="62" t="s">
        <v>128</v>
      </c>
      <c r="C125" s="51"/>
      <c r="D125" s="51"/>
      <c r="E125" s="89" t="s">
        <v>16</v>
      </c>
    </row>
    <row r="126" spans="1:5">
      <c r="A126" s="62">
        <v>101043315</v>
      </c>
      <c r="B126" s="62" t="s">
        <v>129</v>
      </c>
      <c r="C126" s="51"/>
      <c r="D126" s="51"/>
      <c r="E126" s="89" t="s">
        <v>16</v>
      </c>
    </row>
    <row r="127" spans="1:5">
      <c r="A127" s="62">
        <v>101043316</v>
      </c>
      <c r="B127" s="62" t="s">
        <v>130</v>
      </c>
      <c r="C127" s="51"/>
      <c r="D127" s="51"/>
      <c r="E127" s="89" t="s">
        <v>16</v>
      </c>
    </row>
    <row r="128" spans="1:5">
      <c r="A128" s="62">
        <v>101043317</v>
      </c>
      <c r="B128" s="62" t="s">
        <v>131</v>
      </c>
      <c r="C128" s="51"/>
      <c r="D128" s="51"/>
      <c r="E128" s="89" t="s">
        <v>16</v>
      </c>
    </row>
    <row r="129" spans="1:5">
      <c r="A129" s="62">
        <v>101043318</v>
      </c>
      <c r="B129" s="62" t="s">
        <v>132</v>
      </c>
      <c r="C129" s="51"/>
      <c r="D129" s="51"/>
      <c r="E129" s="89" t="s">
        <v>16</v>
      </c>
    </row>
    <row r="130" spans="1:5">
      <c r="A130" s="62">
        <v>101043319</v>
      </c>
      <c r="B130" s="62" t="s">
        <v>133</v>
      </c>
      <c r="C130" s="51"/>
      <c r="D130" s="51"/>
      <c r="E130" s="89" t="s">
        <v>16</v>
      </c>
    </row>
    <row r="131" spans="1:5">
      <c r="A131" s="62">
        <v>101043320</v>
      </c>
      <c r="B131" s="62" t="s">
        <v>134</v>
      </c>
      <c r="C131" s="51"/>
      <c r="D131" s="51"/>
      <c r="E131" s="89" t="s">
        <v>16</v>
      </c>
    </row>
    <row r="132" spans="1:5">
      <c r="A132" s="62">
        <v>101043399</v>
      </c>
      <c r="B132" s="62" t="s">
        <v>135</v>
      </c>
      <c r="C132" s="51">
        <v>2915</v>
      </c>
      <c r="D132" s="51">
        <v>2854</v>
      </c>
      <c r="E132" s="89">
        <f>(C132-D132)/D132*100%</f>
        <v>0.0213735108619481</v>
      </c>
    </row>
    <row r="133" spans="1:5">
      <c r="A133" s="62">
        <v>1010434</v>
      </c>
      <c r="B133" s="95" t="s">
        <v>136</v>
      </c>
      <c r="C133" s="51"/>
      <c r="D133" s="51"/>
      <c r="E133" s="89" t="s">
        <v>16</v>
      </c>
    </row>
    <row r="134" spans="1:5">
      <c r="A134" s="62">
        <v>1010435</v>
      </c>
      <c r="B134" s="95" t="s">
        <v>137</v>
      </c>
      <c r="C134" s="51">
        <v>152</v>
      </c>
      <c r="D134" s="51">
        <v>25</v>
      </c>
      <c r="E134" s="89">
        <f>(C134-D134)/D134*100%</f>
        <v>5.08</v>
      </c>
    </row>
    <row r="135" spans="1:5">
      <c r="A135" s="62">
        <v>101043501</v>
      </c>
      <c r="B135" s="62" t="s">
        <v>138</v>
      </c>
      <c r="C135" s="51"/>
      <c r="D135" s="51"/>
      <c r="E135" s="89" t="s">
        <v>16</v>
      </c>
    </row>
    <row r="136" spans="1:5">
      <c r="A136" s="62">
        <v>101043509</v>
      </c>
      <c r="B136" s="62" t="s">
        <v>139</v>
      </c>
      <c r="C136" s="51">
        <v>152</v>
      </c>
      <c r="D136" s="51">
        <v>25</v>
      </c>
      <c r="E136" s="89">
        <f>(C136-D136)/D136*100%</f>
        <v>5.08</v>
      </c>
    </row>
    <row r="137" spans="1:5">
      <c r="A137" s="62">
        <v>1010436</v>
      </c>
      <c r="B137" s="95" t="s">
        <v>140</v>
      </c>
      <c r="C137" s="51">
        <v>839</v>
      </c>
      <c r="D137" s="51">
        <v>993</v>
      </c>
      <c r="E137" s="89">
        <f>(C137-D137)/D137*100%</f>
        <v>-0.155085599194361</v>
      </c>
    </row>
    <row r="138" spans="1:5">
      <c r="A138" s="62">
        <v>1010439</v>
      </c>
      <c r="B138" s="95" t="s">
        <v>141</v>
      </c>
      <c r="C138" s="51"/>
      <c r="D138" s="51"/>
      <c r="E138" s="89" t="s">
        <v>16</v>
      </c>
    </row>
    <row r="139" spans="1:5">
      <c r="A139" s="62">
        <v>1010440</v>
      </c>
      <c r="B139" s="95" t="s">
        <v>142</v>
      </c>
      <c r="C139" s="51">
        <v>1</v>
      </c>
      <c r="D139" s="51"/>
      <c r="E139" s="89" t="s">
        <v>16</v>
      </c>
    </row>
    <row r="140" spans="1:5">
      <c r="A140" s="62">
        <v>101044001</v>
      </c>
      <c r="B140" s="62" t="s">
        <v>143</v>
      </c>
      <c r="C140" s="51"/>
      <c r="D140" s="51"/>
      <c r="E140" s="89" t="s">
        <v>16</v>
      </c>
    </row>
    <row r="141" spans="1:5">
      <c r="A141" s="62">
        <v>101044002</v>
      </c>
      <c r="B141" s="62" t="s">
        <v>144</v>
      </c>
      <c r="C141" s="51">
        <v>1</v>
      </c>
      <c r="D141" s="51"/>
      <c r="E141" s="89" t="s">
        <v>16</v>
      </c>
    </row>
    <row r="142" spans="1:5">
      <c r="A142" s="62">
        <v>101044003</v>
      </c>
      <c r="B142" s="62" t="s">
        <v>145</v>
      </c>
      <c r="C142" s="51"/>
      <c r="D142" s="51"/>
      <c r="E142" s="89" t="s">
        <v>16</v>
      </c>
    </row>
    <row r="143" spans="1:5">
      <c r="A143" s="62">
        <v>101044099</v>
      </c>
      <c r="B143" s="62" t="s">
        <v>146</v>
      </c>
      <c r="C143" s="51"/>
      <c r="D143" s="51"/>
      <c r="E143" s="89" t="s">
        <v>16</v>
      </c>
    </row>
    <row r="144" spans="1:5">
      <c r="A144" s="62">
        <v>1010441</v>
      </c>
      <c r="B144" s="95" t="s">
        <v>147</v>
      </c>
      <c r="C144" s="51"/>
      <c r="D144" s="51"/>
      <c r="E144" s="89" t="s">
        <v>16</v>
      </c>
    </row>
    <row r="145" spans="1:5">
      <c r="A145" s="62">
        <v>101044101</v>
      </c>
      <c r="B145" s="62" t="s">
        <v>148</v>
      </c>
      <c r="C145" s="51"/>
      <c r="D145" s="51"/>
      <c r="E145" s="89" t="s">
        <v>16</v>
      </c>
    </row>
    <row r="146" spans="1:5">
      <c r="A146" s="62">
        <v>101044102</v>
      </c>
      <c r="B146" s="62" t="s">
        <v>149</v>
      </c>
      <c r="C146" s="51"/>
      <c r="D146" s="51"/>
      <c r="E146" s="89" t="s">
        <v>16</v>
      </c>
    </row>
    <row r="147" spans="1:5">
      <c r="A147" s="62">
        <v>101044103</v>
      </c>
      <c r="B147" s="62" t="s">
        <v>150</v>
      </c>
      <c r="C147" s="51"/>
      <c r="D147" s="51"/>
      <c r="E147" s="89" t="s">
        <v>16</v>
      </c>
    </row>
    <row r="148" spans="1:5">
      <c r="A148" s="62">
        <v>101044199</v>
      </c>
      <c r="B148" s="62" t="s">
        <v>151</v>
      </c>
      <c r="C148" s="51"/>
      <c r="D148" s="51"/>
      <c r="E148" s="89" t="s">
        <v>16</v>
      </c>
    </row>
    <row r="149" spans="1:5">
      <c r="A149" s="62">
        <v>1010442</v>
      </c>
      <c r="B149" s="95" t="s">
        <v>152</v>
      </c>
      <c r="C149" s="51"/>
      <c r="D149" s="51"/>
      <c r="E149" s="89" t="s">
        <v>16</v>
      </c>
    </row>
    <row r="150" spans="1:5">
      <c r="A150" s="62">
        <v>101044201</v>
      </c>
      <c r="B150" s="62" t="s">
        <v>153</v>
      </c>
      <c r="C150" s="51"/>
      <c r="D150" s="51"/>
      <c r="E150" s="89" t="s">
        <v>16</v>
      </c>
    </row>
    <row r="151" spans="1:5">
      <c r="A151" s="62">
        <v>101044202</v>
      </c>
      <c r="B151" s="62" t="s">
        <v>154</v>
      </c>
      <c r="C151" s="51"/>
      <c r="D151" s="51"/>
      <c r="E151" s="89" t="s">
        <v>16</v>
      </c>
    </row>
    <row r="152" spans="1:5">
      <c r="A152" s="62">
        <v>101044203</v>
      </c>
      <c r="B152" s="62" t="s">
        <v>155</v>
      </c>
      <c r="C152" s="51"/>
      <c r="D152" s="51"/>
      <c r="E152" s="89" t="s">
        <v>16</v>
      </c>
    </row>
    <row r="153" spans="1:5">
      <c r="A153" s="62">
        <v>101044299</v>
      </c>
      <c r="B153" s="62" t="s">
        <v>156</v>
      </c>
      <c r="C153" s="51"/>
      <c r="D153" s="51"/>
      <c r="E153" s="89" t="s">
        <v>16</v>
      </c>
    </row>
    <row r="154" spans="1:5">
      <c r="A154" s="62">
        <v>1010443</v>
      </c>
      <c r="B154" s="95" t="s">
        <v>157</v>
      </c>
      <c r="C154" s="51"/>
      <c r="D154" s="51"/>
      <c r="E154" s="89" t="s">
        <v>16</v>
      </c>
    </row>
    <row r="155" spans="1:5">
      <c r="A155" s="62">
        <v>101044301</v>
      </c>
      <c r="B155" s="62" t="s">
        <v>158</v>
      </c>
      <c r="C155" s="51"/>
      <c r="D155" s="51"/>
      <c r="E155" s="89" t="s">
        <v>16</v>
      </c>
    </row>
    <row r="156" spans="1:5">
      <c r="A156" s="62">
        <v>101044302</v>
      </c>
      <c r="B156" s="62" t="s">
        <v>159</v>
      </c>
      <c r="C156" s="51"/>
      <c r="D156" s="51"/>
      <c r="E156" s="89" t="s">
        <v>16</v>
      </c>
    </row>
    <row r="157" spans="1:5">
      <c r="A157" s="62">
        <v>101044303</v>
      </c>
      <c r="B157" s="62" t="s">
        <v>160</v>
      </c>
      <c r="C157" s="51"/>
      <c r="D157" s="51"/>
      <c r="E157" s="89" t="s">
        <v>16</v>
      </c>
    </row>
    <row r="158" spans="1:5">
      <c r="A158" s="62">
        <v>101044399</v>
      </c>
      <c r="B158" s="62" t="s">
        <v>161</v>
      </c>
      <c r="C158" s="51"/>
      <c r="D158" s="51"/>
      <c r="E158" s="89" t="s">
        <v>16</v>
      </c>
    </row>
    <row r="159" spans="1:5">
      <c r="A159" s="62">
        <v>1010444</v>
      </c>
      <c r="B159" s="95" t="s">
        <v>162</v>
      </c>
      <c r="C159" s="51"/>
      <c r="D159" s="51"/>
      <c r="E159" s="89" t="s">
        <v>16</v>
      </c>
    </row>
    <row r="160" spans="1:5">
      <c r="A160" s="62">
        <v>101044401</v>
      </c>
      <c r="B160" s="62" t="s">
        <v>143</v>
      </c>
      <c r="C160" s="51"/>
      <c r="D160" s="51"/>
      <c r="E160" s="89" t="s">
        <v>16</v>
      </c>
    </row>
    <row r="161" spans="1:5">
      <c r="A161" s="62">
        <v>101044402</v>
      </c>
      <c r="B161" s="62" t="s">
        <v>144</v>
      </c>
      <c r="C161" s="51"/>
      <c r="D161" s="51"/>
      <c r="E161" s="89" t="s">
        <v>16</v>
      </c>
    </row>
    <row r="162" spans="1:5">
      <c r="A162" s="62">
        <v>101044403</v>
      </c>
      <c r="B162" s="62" t="s">
        <v>145</v>
      </c>
      <c r="C162" s="51"/>
      <c r="D162" s="51"/>
      <c r="E162" s="89" t="s">
        <v>16</v>
      </c>
    </row>
    <row r="163" spans="1:5">
      <c r="A163" s="62">
        <v>101044499</v>
      </c>
      <c r="B163" s="62" t="s">
        <v>146</v>
      </c>
      <c r="C163" s="51"/>
      <c r="D163" s="51"/>
      <c r="E163" s="89" t="s">
        <v>16</v>
      </c>
    </row>
    <row r="164" spans="1:5">
      <c r="A164" s="62">
        <v>1010445</v>
      </c>
      <c r="B164" s="95" t="s">
        <v>163</v>
      </c>
      <c r="C164" s="51"/>
      <c r="D164" s="51"/>
      <c r="E164" s="89" t="s">
        <v>16</v>
      </c>
    </row>
    <row r="165" spans="1:5">
      <c r="A165" s="62">
        <v>101044501</v>
      </c>
      <c r="B165" s="62" t="s">
        <v>148</v>
      </c>
      <c r="C165" s="51"/>
      <c r="D165" s="51"/>
      <c r="E165" s="89" t="s">
        <v>16</v>
      </c>
    </row>
    <row r="166" spans="1:5">
      <c r="A166" s="62">
        <v>101044502</v>
      </c>
      <c r="B166" s="62" t="s">
        <v>149</v>
      </c>
      <c r="C166" s="51"/>
      <c r="D166" s="51"/>
      <c r="E166" s="89" t="s">
        <v>16</v>
      </c>
    </row>
    <row r="167" spans="1:5">
      <c r="A167" s="62">
        <v>101044503</v>
      </c>
      <c r="B167" s="62" t="s">
        <v>150</v>
      </c>
      <c r="C167" s="51"/>
      <c r="D167" s="51"/>
      <c r="E167" s="89" t="s">
        <v>16</v>
      </c>
    </row>
    <row r="168" spans="1:5">
      <c r="A168" s="62">
        <v>101044599</v>
      </c>
      <c r="B168" s="62" t="s">
        <v>151</v>
      </c>
      <c r="C168" s="51"/>
      <c r="D168" s="51"/>
      <c r="E168" s="89" t="s">
        <v>16</v>
      </c>
    </row>
    <row r="169" spans="1:5">
      <c r="A169" s="62">
        <v>1010446</v>
      </c>
      <c r="B169" s="95" t="s">
        <v>164</v>
      </c>
      <c r="C169" s="51"/>
      <c r="D169" s="51"/>
      <c r="E169" s="89" t="s">
        <v>16</v>
      </c>
    </row>
    <row r="170" spans="1:5">
      <c r="A170" s="62">
        <v>101044601</v>
      </c>
      <c r="B170" s="62" t="s">
        <v>153</v>
      </c>
      <c r="C170" s="51"/>
      <c r="D170" s="51"/>
      <c r="E170" s="89" t="s">
        <v>16</v>
      </c>
    </row>
    <row r="171" spans="1:5">
      <c r="A171" s="62">
        <v>101044602</v>
      </c>
      <c r="B171" s="62" t="s">
        <v>154</v>
      </c>
      <c r="C171" s="51"/>
      <c r="D171" s="51"/>
      <c r="E171" s="89" t="s">
        <v>16</v>
      </c>
    </row>
    <row r="172" spans="1:5">
      <c r="A172" s="62">
        <v>101044603</v>
      </c>
      <c r="B172" s="62" t="s">
        <v>155</v>
      </c>
      <c r="C172" s="51"/>
      <c r="D172" s="51"/>
      <c r="E172" s="89" t="s">
        <v>16</v>
      </c>
    </row>
    <row r="173" spans="1:5">
      <c r="A173" s="62">
        <v>101044699</v>
      </c>
      <c r="B173" s="62" t="s">
        <v>156</v>
      </c>
      <c r="C173" s="51"/>
      <c r="D173" s="51"/>
      <c r="E173" s="89" t="s">
        <v>16</v>
      </c>
    </row>
    <row r="174" spans="1:5">
      <c r="A174" s="62">
        <v>1010447</v>
      </c>
      <c r="B174" s="95" t="s">
        <v>165</v>
      </c>
      <c r="C174" s="51"/>
      <c r="D174" s="51"/>
      <c r="E174" s="89" t="s">
        <v>16</v>
      </c>
    </row>
    <row r="175" spans="1:5">
      <c r="A175" s="62">
        <v>101044701</v>
      </c>
      <c r="B175" s="62" t="s">
        <v>158</v>
      </c>
      <c r="C175" s="51"/>
      <c r="D175" s="51"/>
      <c r="E175" s="89" t="s">
        <v>16</v>
      </c>
    </row>
    <row r="176" spans="1:5">
      <c r="A176" s="62">
        <v>101044702</v>
      </c>
      <c r="B176" s="62" t="s">
        <v>159</v>
      </c>
      <c r="C176" s="51"/>
      <c r="D176" s="51"/>
      <c r="E176" s="89" t="s">
        <v>16</v>
      </c>
    </row>
    <row r="177" spans="1:5">
      <c r="A177" s="62">
        <v>101044703</v>
      </c>
      <c r="B177" s="62" t="s">
        <v>160</v>
      </c>
      <c r="C177" s="51"/>
      <c r="D177" s="51"/>
      <c r="E177" s="89" t="s">
        <v>16</v>
      </c>
    </row>
    <row r="178" spans="1:5">
      <c r="A178" s="62">
        <v>101044799</v>
      </c>
      <c r="B178" s="62" t="s">
        <v>161</v>
      </c>
      <c r="C178" s="51"/>
      <c r="D178" s="51"/>
      <c r="E178" s="89" t="s">
        <v>16</v>
      </c>
    </row>
    <row r="179" spans="1:5">
      <c r="A179" s="62">
        <v>1010448</v>
      </c>
      <c r="B179" s="95" t="s">
        <v>166</v>
      </c>
      <c r="C179" s="51"/>
      <c r="D179" s="51"/>
      <c r="E179" s="89" t="s">
        <v>16</v>
      </c>
    </row>
    <row r="180" spans="1:5">
      <c r="A180" s="62">
        <v>101044801</v>
      </c>
      <c r="B180" s="62" t="s">
        <v>167</v>
      </c>
      <c r="C180" s="51"/>
      <c r="D180" s="51"/>
      <c r="E180" s="89" t="s">
        <v>16</v>
      </c>
    </row>
    <row r="181" spans="1:5">
      <c r="A181" s="62">
        <v>101044802</v>
      </c>
      <c r="B181" s="62" t="s">
        <v>168</v>
      </c>
      <c r="C181" s="51"/>
      <c r="D181" s="51"/>
      <c r="E181" s="89" t="s">
        <v>16</v>
      </c>
    </row>
    <row r="182" spans="1:5">
      <c r="A182" s="62">
        <v>101044803</v>
      </c>
      <c r="B182" s="62" t="s">
        <v>169</v>
      </c>
      <c r="C182" s="51"/>
      <c r="D182" s="51"/>
      <c r="E182" s="89" t="s">
        <v>16</v>
      </c>
    </row>
    <row r="183" spans="1:5">
      <c r="A183" s="62">
        <v>101044899</v>
      </c>
      <c r="B183" s="62" t="s">
        <v>170</v>
      </c>
      <c r="C183" s="51"/>
      <c r="D183" s="51"/>
      <c r="E183" s="89" t="s">
        <v>16</v>
      </c>
    </row>
    <row r="184" spans="1:5">
      <c r="A184" s="62">
        <v>1010449</v>
      </c>
      <c r="B184" s="95" t="s">
        <v>171</v>
      </c>
      <c r="C184" s="51"/>
      <c r="D184" s="51"/>
      <c r="E184" s="89" t="s">
        <v>16</v>
      </c>
    </row>
    <row r="185" spans="1:5">
      <c r="A185" s="62">
        <v>101044901</v>
      </c>
      <c r="B185" s="62" t="s">
        <v>167</v>
      </c>
      <c r="C185" s="51"/>
      <c r="D185" s="51"/>
      <c r="E185" s="89" t="s">
        <v>16</v>
      </c>
    </row>
    <row r="186" spans="1:5">
      <c r="A186" s="62">
        <v>101044902</v>
      </c>
      <c r="B186" s="62" t="s">
        <v>168</v>
      </c>
      <c r="C186" s="51"/>
      <c r="D186" s="51"/>
      <c r="E186" s="89" t="s">
        <v>16</v>
      </c>
    </row>
    <row r="187" spans="1:5">
      <c r="A187" s="62">
        <v>101044903</v>
      </c>
      <c r="B187" s="62" t="s">
        <v>169</v>
      </c>
      <c r="C187" s="51"/>
      <c r="D187" s="51"/>
      <c r="E187" s="89" t="s">
        <v>16</v>
      </c>
    </row>
    <row r="188" spans="1:5">
      <c r="A188" s="62">
        <v>101044999</v>
      </c>
      <c r="B188" s="62" t="s">
        <v>170</v>
      </c>
      <c r="C188" s="51"/>
      <c r="D188" s="51"/>
      <c r="E188" s="89" t="s">
        <v>16</v>
      </c>
    </row>
    <row r="189" spans="1:5">
      <c r="A189" s="62">
        <v>1010450</v>
      </c>
      <c r="B189" s="95" t="s">
        <v>172</v>
      </c>
      <c r="C189" s="51">
        <v>35</v>
      </c>
      <c r="D189" s="51">
        <v>17</v>
      </c>
      <c r="E189" s="89">
        <f>(C189-D189)/D189*100%</f>
        <v>1.05882352941176</v>
      </c>
    </row>
    <row r="190" spans="1:5">
      <c r="A190" s="62">
        <v>101045001</v>
      </c>
      <c r="B190" s="62" t="s">
        <v>173</v>
      </c>
      <c r="C190" s="51">
        <v>35</v>
      </c>
      <c r="D190" s="51">
        <v>17</v>
      </c>
      <c r="E190" s="89">
        <f>(C190-D190)/D190*100%</f>
        <v>1.05882352941176</v>
      </c>
    </row>
    <row r="191" spans="1:5">
      <c r="A191" s="62">
        <v>101045002</v>
      </c>
      <c r="B191" s="62" t="s">
        <v>174</v>
      </c>
      <c r="C191" s="51"/>
      <c r="D191" s="51"/>
      <c r="E191" s="89" t="s">
        <v>16</v>
      </c>
    </row>
    <row r="192" spans="1:5">
      <c r="A192" s="62">
        <v>101045003</v>
      </c>
      <c r="B192" s="62" t="s">
        <v>175</v>
      </c>
      <c r="C192" s="51"/>
      <c r="D192" s="51"/>
      <c r="E192" s="89" t="s">
        <v>16</v>
      </c>
    </row>
    <row r="193" spans="1:5">
      <c r="A193" s="62">
        <v>1010451</v>
      </c>
      <c r="B193" s="95" t="s">
        <v>176</v>
      </c>
      <c r="C193" s="51"/>
      <c r="D193" s="51"/>
      <c r="E193" s="89" t="s">
        <v>16</v>
      </c>
    </row>
    <row r="194" spans="1:5">
      <c r="A194" s="62">
        <v>1010452</v>
      </c>
      <c r="B194" s="95" t="s">
        <v>177</v>
      </c>
      <c r="C194" s="51"/>
      <c r="D194" s="51"/>
      <c r="E194" s="89" t="s">
        <v>16</v>
      </c>
    </row>
    <row r="195" spans="1:5">
      <c r="A195" s="62">
        <v>10105</v>
      </c>
      <c r="B195" s="95" t="s">
        <v>178</v>
      </c>
      <c r="C195" s="51"/>
      <c r="D195" s="51"/>
      <c r="E195" s="89" t="s">
        <v>16</v>
      </c>
    </row>
    <row r="196" spans="1:5">
      <c r="A196" s="62">
        <v>1010501</v>
      </c>
      <c r="B196" s="95" t="s">
        <v>179</v>
      </c>
      <c r="C196" s="51"/>
      <c r="D196" s="51"/>
      <c r="E196" s="89" t="s">
        <v>16</v>
      </c>
    </row>
    <row r="197" spans="1:5">
      <c r="A197" s="62">
        <v>1010502</v>
      </c>
      <c r="B197" s="95" t="s">
        <v>180</v>
      </c>
      <c r="C197" s="51"/>
      <c r="D197" s="51"/>
      <c r="E197" s="89" t="s">
        <v>16</v>
      </c>
    </row>
    <row r="198" spans="1:5">
      <c r="A198" s="62">
        <v>1010503</v>
      </c>
      <c r="B198" s="95" t="s">
        <v>181</v>
      </c>
      <c r="C198" s="51"/>
      <c r="D198" s="51"/>
      <c r="E198" s="89" t="s">
        <v>16</v>
      </c>
    </row>
    <row r="199" spans="1:5">
      <c r="A199" s="62">
        <v>1010504</v>
      </c>
      <c r="B199" s="95" t="s">
        <v>182</v>
      </c>
      <c r="C199" s="51"/>
      <c r="D199" s="51"/>
      <c r="E199" s="89" t="s">
        <v>16</v>
      </c>
    </row>
    <row r="200" spans="1:5">
      <c r="A200" s="62">
        <v>1010505</v>
      </c>
      <c r="B200" s="95" t="s">
        <v>183</v>
      </c>
      <c r="C200" s="51"/>
      <c r="D200" s="51"/>
      <c r="E200" s="89" t="s">
        <v>16</v>
      </c>
    </row>
    <row r="201" spans="1:5">
      <c r="A201" s="62">
        <v>1010506</v>
      </c>
      <c r="B201" s="95" t="s">
        <v>184</v>
      </c>
      <c r="C201" s="51"/>
      <c r="D201" s="51"/>
      <c r="E201" s="89" t="s">
        <v>16</v>
      </c>
    </row>
    <row r="202" spans="1:5">
      <c r="A202" s="62">
        <v>1010507</v>
      </c>
      <c r="B202" s="95" t="s">
        <v>185</v>
      </c>
      <c r="C202" s="51"/>
      <c r="D202" s="51"/>
      <c r="E202" s="89" t="s">
        <v>16</v>
      </c>
    </row>
    <row r="203" spans="1:5">
      <c r="A203" s="62">
        <v>1010508</v>
      </c>
      <c r="B203" s="95" t="s">
        <v>186</v>
      </c>
      <c r="C203" s="51"/>
      <c r="D203" s="51"/>
      <c r="E203" s="89" t="s">
        <v>16</v>
      </c>
    </row>
    <row r="204" spans="1:5">
      <c r="A204" s="62">
        <v>1010509</v>
      </c>
      <c r="B204" s="95" t="s">
        <v>187</v>
      </c>
      <c r="C204" s="51"/>
      <c r="D204" s="51"/>
      <c r="E204" s="89" t="s">
        <v>16</v>
      </c>
    </row>
    <row r="205" spans="1:5">
      <c r="A205" s="62">
        <v>1010510</v>
      </c>
      <c r="B205" s="95" t="s">
        <v>188</v>
      </c>
      <c r="C205" s="51"/>
      <c r="D205" s="51"/>
      <c r="E205" s="89" t="s">
        <v>16</v>
      </c>
    </row>
    <row r="206" spans="1:5">
      <c r="A206" s="62">
        <v>1010511</v>
      </c>
      <c r="B206" s="95" t="s">
        <v>189</v>
      </c>
      <c r="C206" s="51"/>
      <c r="D206" s="51"/>
      <c r="E206" s="89" t="s">
        <v>16</v>
      </c>
    </row>
    <row r="207" spans="1:5">
      <c r="A207" s="62">
        <v>1010512</v>
      </c>
      <c r="B207" s="95" t="s">
        <v>190</v>
      </c>
      <c r="C207" s="51"/>
      <c r="D207" s="51"/>
      <c r="E207" s="89" t="s">
        <v>16</v>
      </c>
    </row>
    <row r="208" spans="1:5">
      <c r="A208" s="62">
        <v>1010513</v>
      </c>
      <c r="B208" s="95" t="s">
        <v>191</v>
      </c>
      <c r="C208" s="51"/>
      <c r="D208" s="51"/>
      <c r="E208" s="89" t="s">
        <v>16</v>
      </c>
    </row>
    <row r="209" spans="1:5">
      <c r="A209" s="62">
        <v>1010514</v>
      </c>
      <c r="B209" s="95" t="s">
        <v>192</v>
      </c>
      <c r="C209" s="51"/>
      <c r="D209" s="51"/>
      <c r="E209" s="89" t="s">
        <v>16</v>
      </c>
    </row>
    <row r="210" spans="1:5">
      <c r="A210" s="62">
        <v>1010515</v>
      </c>
      <c r="B210" s="95" t="s">
        <v>193</v>
      </c>
      <c r="C210" s="51"/>
      <c r="D210" s="51"/>
      <c r="E210" s="89" t="s">
        <v>16</v>
      </c>
    </row>
    <row r="211" spans="1:5">
      <c r="A211" s="62">
        <v>1010516</v>
      </c>
      <c r="B211" s="95" t="s">
        <v>194</v>
      </c>
      <c r="C211" s="51"/>
      <c r="D211" s="51"/>
      <c r="E211" s="89" t="s">
        <v>16</v>
      </c>
    </row>
    <row r="212" spans="1:5">
      <c r="A212" s="62">
        <v>1010517</v>
      </c>
      <c r="B212" s="95" t="s">
        <v>195</v>
      </c>
      <c r="C212" s="51"/>
      <c r="D212" s="51"/>
      <c r="E212" s="89" t="s">
        <v>16</v>
      </c>
    </row>
    <row r="213" spans="1:5">
      <c r="A213" s="62">
        <v>1010518</v>
      </c>
      <c r="B213" s="95" t="s">
        <v>196</v>
      </c>
      <c r="C213" s="51"/>
      <c r="D213" s="51"/>
      <c r="E213" s="89" t="s">
        <v>16</v>
      </c>
    </row>
    <row r="214" spans="1:5">
      <c r="A214" s="62">
        <v>1010519</v>
      </c>
      <c r="B214" s="95" t="s">
        <v>197</v>
      </c>
      <c r="C214" s="51"/>
      <c r="D214" s="51"/>
      <c r="E214" s="89" t="s">
        <v>16</v>
      </c>
    </row>
    <row r="215" spans="1:5">
      <c r="A215" s="62">
        <v>1010520</v>
      </c>
      <c r="B215" s="95" t="s">
        <v>198</v>
      </c>
      <c r="C215" s="51"/>
      <c r="D215" s="51"/>
      <c r="E215" s="89" t="s">
        <v>16</v>
      </c>
    </row>
    <row r="216" spans="1:5">
      <c r="A216" s="62">
        <v>1010521</v>
      </c>
      <c r="B216" s="95" t="s">
        <v>199</v>
      </c>
      <c r="C216" s="51"/>
      <c r="D216" s="51"/>
      <c r="E216" s="89" t="s">
        <v>16</v>
      </c>
    </row>
    <row r="217" spans="1:5">
      <c r="A217" s="62">
        <v>1010522</v>
      </c>
      <c r="B217" s="95" t="s">
        <v>200</v>
      </c>
      <c r="C217" s="51"/>
      <c r="D217" s="51"/>
      <c r="E217" s="89" t="s">
        <v>16</v>
      </c>
    </row>
    <row r="218" spans="1:5">
      <c r="A218" s="62">
        <v>1010523</v>
      </c>
      <c r="B218" s="95" t="s">
        <v>201</v>
      </c>
      <c r="C218" s="51"/>
      <c r="D218" s="51"/>
      <c r="E218" s="89" t="s">
        <v>16</v>
      </c>
    </row>
    <row r="219" spans="1:5">
      <c r="A219" s="62">
        <v>101052303</v>
      </c>
      <c r="B219" s="62" t="s">
        <v>202</v>
      </c>
      <c r="C219" s="51"/>
      <c r="D219" s="51"/>
      <c r="E219" s="89" t="s">
        <v>16</v>
      </c>
    </row>
    <row r="220" spans="1:5">
      <c r="A220" s="62">
        <v>101052304</v>
      </c>
      <c r="B220" s="62" t="s">
        <v>203</v>
      </c>
      <c r="C220" s="51"/>
      <c r="D220" s="51"/>
      <c r="E220" s="89" t="s">
        <v>16</v>
      </c>
    </row>
    <row r="221" spans="1:5">
      <c r="A221" s="62">
        <v>101052309</v>
      </c>
      <c r="B221" s="62" t="s">
        <v>204</v>
      </c>
      <c r="C221" s="51"/>
      <c r="D221" s="51"/>
      <c r="E221" s="89" t="s">
        <v>16</v>
      </c>
    </row>
    <row r="222" spans="1:5">
      <c r="A222" s="62">
        <v>1010524</v>
      </c>
      <c r="B222" s="95" t="s">
        <v>205</v>
      </c>
      <c r="C222" s="51"/>
      <c r="D222" s="51"/>
      <c r="E222" s="89" t="s">
        <v>16</v>
      </c>
    </row>
    <row r="223" spans="1:5">
      <c r="A223" s="62">
        <v>101052401</v>
      </c>
      <c r="B223" s="62" t="s">
        <v>206</v>
      </c>
      <c r="C223" s="51"/>
      <c r="D223" s="51"/>
      <c r="E223" s="89" t="s">
        <v>16</v>
      </c>
    </row>
    <row r="224" spans="1:5">
      <c r="A224" s="62">
        <v>101052409</v>
      </c>
      <c r="B224" s="62" t="s">
        <v>207</v>
      </c>
      <c r="C224" s="51"/>
      <c r="D224" s="51"/>
      <c r="E224" s="89" t="s">
        <v>16</v>
      </c>
    </row>
    <row r="225" spans="1:5">
      <c r="A225" s="62">
        <v>1010525</v>
      </c>
      <c r="B225" s="95" t="s">
        <v>208</v>
      </c>
      <c r="C225" s="51"/>
      <c r="D225" s="51"/>
      <c r="E225" s="89" t="s">
        <v>16</v>
      </c>
    </row>
    <row r="226" spans="1:5">
      <c r="A226" s="62">
        <v>1010526</v>
      </c>
      <c r="B226" s="95" t="s">
        <v>209</v>
      </c>
      <c r="C226" s="51"/>
      <c r="D226" s="51"/>
      <c r="E226" s="89" t="s">
        <v>16</v>
      </c>
    </row>
    <row r="227" spans="1:5">
      <c r="A227" s="62">
        <v>101052601</v>
      </c>
      <c r="B227" s="62" t="s">
        <v>210</v>
      </c>
      <c r="C227" s="51"/>
      <c r="D227" s="51"/>
      <c r="E227" s="89" t="s">
        <v>16</v>
      </c>
    </row>
    <row r="228" spans="1:5">
      <c r="A228" s="62">
        <v>101052602</v>
      </c>
      <c r="B228" s="62" t="s">
        <v>211</v>
      </c>
      <c r="C228" s="51"/>
      <c r="D228" s="51"/>
      <c r="E228" s="89" t="s">
        <v>16</v>
      </c>
    </row>
    <row r="229" spans="1:5">
      <c r="A229" s="62">
        <v>101052609</v>
      </c>
      <c r="B229" s="62" t="s">
        <v>212</v>
      </c>
      <c r="C229" s="51"/>
      <c r="D229" s="51"/>
      <c r="E229" s="89" t="s">
        <v>16</v>
      </c>
    </row>
    <row r="230" spans="1:5">
      <c r="A230" s="62">
        <v>1010527</v>
      </c>
      <c r="B230" s="95" t="s">
        <v>213</v>
      </c>
      <c r="C230" s="51"/>
      <c r="D230" s="51"/>
      <c r="E230" s="89" t="s">
        <v>16</v>
      </c>
    </row>
    <row r="231" spans="1:5">
      <c r="A231" s="62">
        <v>1010528</v>
      </c>
      <c r="B231" s="95" t="s">
        <v>214</v>
      </c>
      <c r="C231" s="51"/>
      <c r="D231" s="51"/>
      <c r="E231" s="89" t="s">
        <v>16</v>
      </c>
    </row>
    <row r="232" spans="1:5">
      <c r="A232" s="62">
        <v>1010529</v>
      </c>
      <c r="B232" s="95" t="s">
        <v>215</v>
      </c>
      <c r="C232" s="51"/>
      <c r="D232" s="51"/>
      <c r="E232" s="89" t="s">
        <v>16</v>
      </c>
    </row>
    <row r="233" spans="1:5">
      <c r="A233" s="62">
        <v>1010530</v>
      </c>
      <c r="B233" s="95" t="s">
        <v>216</v>
      </c>
      <c r="C233" s="51"/>
      <c r="D233" s="51"/>
      <c r="E233" s="89" t="s">
        <v>16</v>
      </c>
    </row>
    <row r="234" spans="1:5">
      <c r="A234" s="62">
        <v>1010531</v>
      </c>
      <c r="B234" s="95" t="s">
        <v>217</v>
      </c>
      <c r="C234" s="51"/>
      <c r="D234" s="51"/>
      <c r="E234" s="89" t="s">
        <v>16</v>
      </c>
    </row>
    <row r="235" spans="1:5">
      <c r="A235" s="62">
        <v>1010532</v>
      </c>
      <c r="B235" s="95" t="s">
        <v>218</v>
      </c>
      <c r="C235" s="51"/>
      <c r="D235" s="51"/>
      <c r="E235" s="89" t="s">
        <v>16</v>
      </c>
    </row>
    <row r="236" spans="1:5">
      <c r="A236" s="62">
        <v>101053201</v>
      </c>
      <c r="B236" s="62" t="s">
        <v>219</v>
      </c>
      <c r="C236" s="51"/>
      <c r="D236" s="51"/>
      <c r="E236" s="89" t="s">
        <v>16</v>
      </c>
    </row>
    <row r="237" spans="1:5">
      <c r="A237" s="62">
        <v>101053202</v>
      </c>
      <c r="B237" s="62" t="s">
        <v>220</v>
      </c>
      <c r="C237" s="51"/>
      <c r="D237" s="51"/>
      <c r="E237" s="89" t="s">
        <v>16</v>
      </c>
    </row>
    <row r="238" spans="1:5">
      <c r="A238" s="62">
        <v>101053203</v>
      </c>
      <c r="B238" s="62" t="s">
        <v>221</v>
      </c>
      <c r="C238" s="51"/>
      <c r="D238" s="51"/>
      <c r="E238" s="89" t="s">
        <v>16</v>
      </c>
    </row>
    <row r="239" spans="1:5">
      <c r="A239" s="62">
        <v>101053205</v>
      </c>
      <c r="B239" s="62" t="s">
        <v>222</v>
      </c>
      <c r="C239" s="51"/>
      <c r="D239" s="51"/>
      <c r="E239" s="89" t="s">
        <v>16</v>
      </c>
    </row>
    <row r="240" spans="1:5">
      <c r="A240" s="62">
        <v>101053206</v>
      </c>
      <c r="B240" s="62" t="s">
        <v>223</v>
      </c>
      <c r="C240" s="51"/>
      <c r="D240" s="51"/>
      <c r="E240" s="89" t="s">
        <v>16</v>
      </c>
    </row>
    <row r="241" spans="1:5">
      <c r="A241" s="62">
        <v>101053215</v>
      </c>
      <c r="B241" s="62" t="s">
        <v>224</v>
      </c>
      <c r="C241" s="51"/>
      <c r="D241" s="51"/>
      <c r="E241" s="89" t="s">
        <v>16</v>
      </c>
    </row>
    <row r="242" spans="1:5">
      <c r="A242" s="62">
        <v>101053216</v>
      </c>
      <c r="B242" s="62" t="s">
        <v>225</v>
      </c>
      <c r="C242" s="51"/>
      <c r="D242" s="51"/>
      <c r="E242" s="89" t="s">
        <v>16</v>
      </c>
    </row>
    <row r="243" spans="1:5">
      <c r="A243" s="62">
        <v>101053218</v>
      </c>
      <c r="B243" s="62" t="s">
        <v>226</v>
      </c>
      <c r="C243" s="51"/>
      <c r="D243" s="51"/>
      <c r="E243" s="89" t="s">
        <v>16</v>
      </c>
    </row>
    <row r="244" spans="1:5">
      <c r="A244" s="62">
        <v>101053219</v>
      </c>
      <c r="B244" s="62" t="s">
        <v>227</v>
      </c>
      <c r="C244" s="51"/>
      <c r="D244" s="51"/>
      <c r="E244" s="89" t="s">
        <v>16</v>
      </c>
    </row>
    <row r="245" spans="1:5">
      <c r="A245" s="62">
        <v>101053220</v>
      </c>
      <c r="B245" s="62" t="s">
        <v>228</v>
      </c>
      <c r="C245" s="51"/>
      <c r="D245" s="51"/>
      <c r="E245" s="89" t="s">
        <v>16</v>
      </c>
    </row>
    <row r="246" spans="1:5">
      <c r="A246" s="62">
        <v>101053299</v>
      </c>
      <c r="B246" s="62" t="s">
        <v>229</v>
      </c>
      <c r="C246" s="51"/>
      <c r="D246" s="51"/>
      <c r="E246" s="89" t="s">
        <v>16</v>
      </c>
    </row>
    <row r="247" spans="1:5">
      <c r="A247" s="62">
        <v>1010533</v>
      </c>
      <c r="B247" s="95" t="s">
        <v>230</v>
      </c>
      <c r="C247" s="51"/>
      <c r="D247" s="51"/>
      <c r="E247" s="89" t="s">
        <v>16</v>
      </c>
    </row>
    <row r="248" spans="1:5">
      <c r="A248" s="62">
        <v>1010534</v>
      </c>
      <c r="B248" s="95" t="s">
        <v>231</v>
      </c>
      <c r="C248" s="51"/>
      <c r="D248" s="51"/>
      <c r="E248" s="89" t="s">
        <v>16</v>
      </c>
    </row>
    <row r="249" spans="1:5">
      <c r="A249" s="62">
        <v>1010535</v>
      </c>
      <c r="B249" s="95" t="s">
        <v>232</v>
      </c>
      <c r="C249" s="51"/>
      <c r="D249" s="51"/>
      <c r="E249" s="89" t="s">
        <v>16</v>
      </c>
    </row>
    <row r="250" spans="1:5">
      <c r="A250" s="62">
        <v>101053501</v>
      </c>
      <c r="B250" s="62" t="s">
        <v>233</v>
      </c>
      <c r="C250" s="51"/>
      <c r="D250" s="51"/>
      <c r="E250" s="89" t="s">
        <v>16</v>
      </c>
    </row>
    <row r="251" spans="1:5">
      <c r="A251" s="62">
        <v>101053502</v>
      </c>
      <c r="B251" s="62" t="s">
        <v>234</v>
      </c>
      <c r="C251" s="51"/>
      <c r="D251" s="51"/>
      <c r="E251" s="89" t="s">
        <v>16</v>
      </c>
    </row>
    <row r="252" spans="1:5">
      <c r="A252" s="62">
        <v>101053503</v>
      </c>
      <c r="B252" s="62" t="s">
        <v>235</v>
      </c>
      <c r="C252" s="51"/>
      <c r="D252" s="51"/>
      <c r="E252" s="89" t="s">
        <v>16</v>
      </c>
    </row>
    <row r="253" spans="1:5">
      <c r="A253" s="62">
        <v>101053599</v>
      </c>
      <c r="B253" s="62" t="s">
        <v>236</v>
      </c>
      <c r="C253" s="51"/>
      <c r="D253" s="51"/>
      <c r="E253" s="89" t="s">
        <v>16</v>
      </c>
    </row>
    <row r="254" spans="1:5">
      <c r="A254" s="62">
        <v>1010536</v>
      </c>
      <c r="B254" s="95" t="s">
        <v>237</v>
      </c>
      <c r="C254" s="51"/>
      <c r="D254" s="51"/>
      <c r="E254" s="89" t="s">
        <v>16</v>
      </c>
    </row>
    <row r="255" spans="1:5">
      <c r="A255" s="62">
        <v>101053601</v>
      </c>
      <c r="B255" s="62" t="s">
        <v>238</v>
      </c>
      <c r="C255" s="51"/>
      <c r="D255" s="51"/>
      <c r="E255" s="89" t="s">
        <v>16</v>
      </c>
    </row>
    <row r="256" spans="1:5">
      <c r="A256" s="62">
        <v>101053602</v>
      </c>
      <c r="B256" s="62" t="s">
        <v>239</v>
      </c>
      <c r="C256" s="51"/>
      <c r="D256" s="51"/>
      <c r="E256" s="89" t="s">
        <v>16</v>
      </c>
    </row>
    <row r="257" spans="1:5">
      <c r="A257" s="62">
        <v>101053603</v>
      </c>
      <c r="B257" s="62" t="s">
        <v>240</v>
      </c>
      <c r="C257" s="51"/>
      <c r="D257" s="51"/>
      <c r="E257" s="89" t="s">
        <v>16</v>
      </c>
    </row>
    <row r="258" spans="1:5">
      <c r="A258" s="62">
        <v>101053699</v>
      </c>
      <c r="B258" s="62" t="s">
        <v>241</v>
      </c>
      <c r="C258" s="51"/>
      <c r="D258" s="51"/>
      <c r="E258" s="89" t="s">
        <v>16</v>
      </c>
    </row>
    <row r="259" spans="1:5">
      <c r="A259" s="62">
        <v>1010599</v>
      </c>
      <c r="B259" s="95" t="s">
        <v>242</v>
      </c>
      <c r="C259" s="51"/>
      <c r="D259" s="51"/>
      <c r="E259" s="89" t="s">
        <v>16</v>
      </c>
    </row>
    <row r="260" spans="1:5">
      <c r="A260" s="62">
        <v>10106</v>
      </c>
      <c r="B260" s="95" t="s">
        <v>243</v>
      </c>
      <c r="C260" s="51">
        <v>1785</v>
      </c>
      <c r="D260" s="51">
        <v>1556</v>
      </c>
      <c r="E260" s="89">
        <f>(C260-D260)/D260*100%</f>
        <v>0.147172236503856</v>
      </c>
    </row>
    <row r="261" spans="1:5">
      <c r="A261" s="62">
        <v>1010601</v>
      </c>
      <c r="B261" s="95" t="s">
        <v>244</v>
      </c>
      <c r="C261" s="51">
        <v>1923</v>
      </c>
      <c r="D261" s="51">
        <v>1656</v>
      </c>
      <c r="E261" s="89">
        <f>(C261-D261)/D261*100%</f>
        <v>0.161231884057971</v>
      </c>
    </row>
    <row r="262" spans="1:5">
      <c r="A262" s="62">
        <v>101060101</v>
      </c>
      <c r="B262" s="62" t="s">
        <v>245</v>
      </c>
      <c r="C262" s="51"/>
      <c r="D262" s="51"/>
      <c r="E262" s="89" t="s">
        <v>16</v>
      </c>
    </row>
    <row r="263" spans="1:5">
      <c r="A263" s="62">
        <v>101060109</v>
      </c>
      <c r="B263" s="62" t="s">
        <v>246</v>
      </c>
      <c r="C263" s="51">
        <v>1923</v>
      </c>
      <c r="D263" s="51">
        <v>1656</v>
      </c>
      <c r="E263" s="89">
        <f>(C263-D263)/D263*100%</f>
        <v>0.161231884057971</v>
      </c>
    </row>
    <row r="264" spans="1:5">
      <c r="A264" s="62">
        <v>1010602</v>
      </c>
      <c r="B264" s="95" t="s">
        <v>247</v>
      </c>
      <c r="C264" s="51">
        <v>-114</v>
      </c>
      <c r="D264" s="51">
        <v>-80</v>
      </c>
      <c r="E264" s="89">
        <f>(C264-D264)/D264*100%</f>
        <v>0.425</v>
      </c>
    </row>
    <row r="265" spans="1:5">
      <c r="A265" s="62">
        <v>1010603</v>
      </c>
      <c r="B265" s="95" t="s">
        <v>248</v>
      </c>
      <c r="C265" s="51">
        <v>-28</v>
      </c>
      <c r="D265" s="51">
        <v>-21</v>
      </c>
      <c r="E265" s="89">
        <f>(C265-D265)/D265*100%</f>
        <v>0.333333333333333</v>
      </c>
    </row>
    <row r="266" spans="1:5">
      <c r="A266" s="62">
        <v>1010620</v>
      </c>
      <c r="B266" s="95" t="s">
        <v>249</v>
      </c>
      <c r="C266" s="51">
        <v>4</v>
      </c>
      <c r="D266" s="51">
        <v>1</v>
      </c>
      <c r="E266" s="89">
        <f>(C266-D266)/D266*100%</f>
        <v>3</v>
      </c>
    </row>
    <row r="267" spans="1:5">
      <c r="A267" s="62">
        <v>10107</v>
      </c>
      <c r="B267" s="95" t="s">
        <v>250</v>
      </c>
      <c r="C267" s="51">
        <v>67</v>
      </c>
      <c r="D267" s="51">
        <v>109</v>
      </c>
      <c r="E267" s="89">
        <f>(C267-D267)/D267*100%</f>
        <v>-0.385321100917431</v>
      </c>
    </row>
    <row r="268" spans="1:5">
      <c r="A268" s="62">
        <v>1010701</v>
      </c>
      <c r="B268" s="95" t="s">
        <v>251</v>
      </c>
      <c r="C268" s="51"/>
      <c r="D268" s="51"/>
      <c r="E268" s="89" t="s">
        <v>16</v>
      </c>
    </row>
    <row r="269" spans="1:5">
      <c r="A269" s="62">
        <v>1010702</v>
      </c>
      <c r="B269" s="95" t="s">
        <v>252</v>
      </c>
      <c r="C269" s="51"/>
      <c r="D269" s="51"/>
      <c r="E269" s="89" t="s">
        <v>16</v>
      </c>
    </row>
    <row r="270" spans="1:5">
      <c r="A270" s="62">
        <v>1010719</v>
      </c>
      <c r="B270" s="95" t="s">
        <v>253</v>
      </c>
      <c r="C270" s="51">
        <v>67</v>
      </c>
      <c r="D270" s="51">
        <v>109</v>
      </c>
      <c r="E270" s="89">
        <f>(C270-D270)/D270*100%</f>
        <v>-0.385321100917431</v>
      </c>
    </row>
    <row r="271" spans="1:5">
      <c r="A271" s="62">
        <v>1010720</v>
      </c>
      <c r="B271" s="95" t="s">
        <v>254</v>
      </c>
      <c r="C271" s="51"/>
      <c r="D271" s="51"/>
      <c r="E271" s="89" t="s">
        <v>16</v>
      </c>
    </row>
    <row r="272" spans="1:5">
      <c r="A272" s="62">
        <v>10109</v>
      </c>
      <c r="B272" s="95" t="s">
        <v>255</v>
      </c>
      <c r="C272" s="51"/>
      <c r="D272" s="51"/>
      <c r="E272" s="89" t="s">
        <v>16</v>
      </c>
    </row>
    <row r="273" spans="1:5">
      <c r="A273" s="62">
        <v>1010901</v>
      </c>
      <c r="B273" s="95" t="s">
        <v>256</v>
      </c>
      <c r="C273" s="51"/>
      <c r="D273" s="51"/>
      <c r="E273" s="89" t="s">
        <v>16</v>
      </c>
    </row>
    <row r="274" spans="1:5">
      <c r="A274" s="62">
        <v>101090101</v>
      </c>
      <c r="B274" s="62" t="s">
        <v>257</v>
      </c>
      <c r="C274" s="51"/>
      <c r="D274" s="51"/>
      <c r="E274" s="89" t="s">
        <v>16</v>
      </c>
    </row>
    <row r="275" spans="1:5">
      <c r="A275" s="62">
        <v>101090109</v>
      </c>
      <c r="B275" s="62" t="s">
        <v>258</v>
      </c>
      <c r="C275" s="51"/>
      <c r="D275" s="51"/>
      <c r="E275" s="89" t="s">
        <v>16</v>
      </c>
    </row>
    <row r="276" spans="1:5">
      <c r="A276" s="62">
        <v>1010902</v>
      </c>
      <c r="B276" s="95" t="s">
        <v>259</v>
      </c>
      <c r="C276" s="51"/>
      <c r="D276" s="51"/>
      <c r="E276" s="89" t="s">
        <v>16</v>
      </c>
    </row>
    <row r="277" spans="1:5">
      <c r="A277" s="62">
        <v>1010903</v>
      </c>
      <c r="B277" s="95" t="s">
        <v>260</v>
      </c>
      <c r="C277" s="51"/>
      <c r="D277" s="51"/>
      <c r="E277" s="89" t="s">
        <v>16</v>
      </c>
    </row>
    <row r="278" spans="1:5">
      <c r="A278" s="62">
        <v>1010904</v>
      </c>
      <c r="B278" s="95" t="s">
        <v>261</v>
      </c>
      <c r="C278" s="51"/>
      <c r="D278" s="51"/>
      <c r="E278" s="89" t="s">
        <v>16</v>
      </c>
    </row>
    <row r="279" spans="1:5">
      <c r="A279" s="62">
        <v>1010905</v>
      </c>
      <c r="B279" s="95" t="s">
        <v>262</v>
      </c>
      <c r="C279" s="51"/>
      <c r="D279" s="51"/>
      <c r="E279" s="89" t="s">
        <v>16</v>
      </c>
    </row>
    <row r="280" spans="1:5">
      <c r="A280" s="62">
        <v>1010906</v>
      </c>
      <c r="B280" s="95" t="s">
        <v>263</v>
      </c>
      <c r="C280" s="51"/>
      <c r="D280" s="51"/>
      <c r="E280" s="89" t="s">
        <v>16</v>
      </c>
    </row>
    <row r="281" spans="1:5">
      <c r="A281" s="62">
        <v>1010918</v>
      </c>
      <c r="B281" s="95" t="s">
        <v>264</v>
      </c>
      <c r="C281" s="51"/>
      <c r="D281" s="51"/>
      <c r="E281" s="89" t="s">
        <v>16</v>
      </c>
    </row>
    <row r="282" spans="1:5">
      <c r="A282" s="62">
        <v>1010919</v>
      </c>
      <c r="B282" s="95" t="s">
        <v>265</v>
      </c>
      <c r="C282" s="51"/>
      <c r="D282" s="51"/>
      <c r="E282" s="89" t="s">
        <v>16</v>
      </c>
    </row>
    <row r="283" spans="1:5">
      <c r="A283" s="62">
        <v>1010920</v>
      </c>
      <c r="B283" s="95" t="s">
        <v>266</v>
      </c>
      <c r="C283" s="51"/>
      <c r="D283" s="51"/>
      <c r="E283" s="89" t="s">
        <v>16</v>
      </c>
    </row>
    <row r="284" spans="1:5">
      <c r="A284" s="62">
        <v>1010921</v>
      </c>
      <c r="B284" s="95" t="s">
        <v>267</v>
      </c>
      <c r="C284" s="51"/>
      <c r="D284" s="51"/>
      <c r="E284" s="89" t="s">
        <v>16</v>
      </c>
    </row>
    <row r="285" spans="1:5">
      <c r="A285" s="62">
        <v>1010922</v>
      </c>
      <c r="B285" s="95" t="s">
        <v>268</v>
      </c>
      <c r="C285" s="51"/>
      <c r="D285" s="51"/>
      <c r="E285" s="89" t="s">
        <v>16</v>
      </c>
    </row>
    <row r="286" spans="1:5">
      <c r="A286" s="62">
        <v>1010923</v>
      </c>
      <c r="B286" s="95" t="s">
        <v>269</v>
      </c>
      <c r="C286" s="51"/>
      <c r="D286" s="51"/>
      <c r="E286" s="89" t="s">
        <v>16</v>
      </c>
    </row>
    <row r="287" spans="1:5">
      <c r="A287" s="62">
        <v>1010924</v>
      </c>
      <c r="B287" s="95" t="s">
        <v>270</v>
      </c>
      <c r="C287" s="51"/>
      <c r="D287" s="51"/>
      <c r="E287" s="89" t="s">
        <v>16</v>
      </c>
    </row>
    <row r="288" spans="1:5">
      <c r="A288" s="62">
        <v>10110</v>
      </c>
      <c r="B288" s="95" t="s">
        <v>271</v>
      </c>
      <c r="C288" s="51">
        <v>1819</v>
      </c>
      <c r="D288" s="51">
        <v>1651</v>
      </c>
      <c r="E288" s="89">
        <f>(C288-D288)/D288*100%</f>
        <v>0.10175651120533</v>
      </c>
    </row>
    <row r="289" spans="1:5">
      <c r="A289" s="62">
        <v>1011001</v>
      </c>
      <c r="B289" s="95" t="s">
        <v>272</v>
      </c>
      <c r="C289" s="51">
        <v>3</v>
      </c>
      <c r="D289" s="51">
        <v>3</v>
      </c>
      <c r="E289" s="89">
        <f>(C289-D289)/D289*100%</f>
        <v>0</v>
      </c>
    </row>
    <row r="290" spans="1:5">
      <c r="A290" s="62">
        <v>1011002</v>
      </c>
      <c r="B290" s="95" t="s">
        <v>273</v>
      </c>
      <c r="C290" s="51">
        <v>1</v>
      </c>
      <c r="D290" s="51">
        <v>3</v>
      </c>
      <c r="E290" s="89">
        <f>(C290-D290)/D290*100%</f>
        <v>-0.666666666666667</v>
      </c>
    </row>
    <row r="291" spans="1:5">
      <c r="A291" s="62">
        <v>1011003</v>
      </c>
      <c r="B291" s="95" t="s">
        <v>274</v>
      </c>
      <c r="C291" s="51">
        <v>1290</v>
      </c>
      <c r="D291" s="51">
        <v>1129</v>
      </c>
      <c r="E291" s="89">
        <f>(C291-D291)/D291*100%</f>
        <v>0.142604074402126</v>
      </c>
    </row>
    <row r="292" spans="1:5">
      <c r="A292" s="62">
        <v>1011004</v>
      </c>
      <c r="B292" s="95" t="s">
        <v>275</v>
      </c>
      <c r="C292" s="51"/>
      <c r="D292" s="51"/>
      <c r="E292" s="89" t="s">
        <v>16</v>
      </c>
    </row>
    <row r="293" spans="1:5">
      <c r="A293" s="62">
        <v>1011005</v>
      </c>
      <c r="B293" s="95" t="s">
        <v>276</v>
      </c>
      <c r="C293" s="51">
        <v>37</v>
      </c>
      <c r="D293" s="51">
        <v>33</v>
      </c>
      <c r="E293" s="89">
        <f>(C293-D293)/D293*100%</f>
        <v>0.121212121212121</v>
      </c>
    </row>
    <row r="294" spans="1:5">
      <c r="A294" s="62">
        <v>1011006</v>
      </c>
      <c r="B294" s="95" t="s">
        <v>277</v>
      </c>
      <c r="C294" s="51">
        <v>467</v>
      </c>
      <c r="D294" s="51">
        <v>452</v>
      </c>
      <c r="E294" s="89">
        <f>(C294-D294)/D294*100%</f>
        <v>0.0331858407079646</v>
      </c>
    </row>
    <row r="295" spans="1:5">
      <c r="A295" s="62">
        <v>1011019</v>
      </c>
      <c r="B295" s="95" t="s">
        <v>278</v>
      </c>
      <c r="C295" s="51">
        <v>15</v>
      </c>
      <c r="D295" s="51">
        <v>17</v>
      </c>
      <c r="E295" s="89">
        <f>(C295-D295)/D295*100%</f>
        <v>-0.117647058823529</v>
      </c>
    </row>
    <row r="296" spans="1:5">
      <c r="A296" s="62">
        <v>1011020</v>
      </c>
      <c r="B296" s="95" t="s">
        <v>279</v>
      </c>
      <c r="C296" s="51">
        <v>6</v>
      </c>
      <c r="D296" s="51">
        <v>14</v>
      </c>
      <c r="E296" s="89">
        <f>(C296-D296)/D296*100%</f>
        <v>-0.571428571428571</v>
      </c>
    </row>
    <row r="297" spans="1:5">
      <c r="A297" s="62">
        <v>10111</v>
      </c>
      <c r="B297" s="95" t="s">
        <v>280</v>
      </c>
      <c r="C297" s="51">
        <v>1182</v>
      </c>
      <c r="D297" s="51">
        <v>1008</v>
      </c>
      <c r="E297" s="89">
        <f>(C297-D297)/D297*100%</f>
        <v>0.172619047619048</v>
      </c>
    </row>
    <row r="298" spans="1:5">
      <c r="A298" s="62">
        <v>1011101</v>
      </c>
      <c r="B298" s="95" t="s">
        <v>281</v>
      </c>
      <c r="C298" s="51"/>
      <c r="D298" s="51"/>
      <c r="E298" s="89" t="s">
        <v>16</v>
      </c>
    </row>
    <row r="299" spans="1:5">
      <c r="A299" s="62">
        <v>101110101</v>
      </c>
      <c r="B299" s="62" t="s">
        <v>282</v>
      </c>
      <c r="C299" s="51"/>
      <c r="D299" s="51"/>
      <c r="E299" s="89" t="s">
        <v>16</v>
      </c>
    </row>
    <row r="300" spans="1:5">
      <c r="A300" s="62">
        <v>101110109</v>
      </c>
      <c r="B300" s="62" t="s">
        <v>283</v>
      </c>
      <c r="C300" s="51"/>
      <c r="D300" s="51"/>
      <c r="E300" s="89" t="s">
        <v>16</v>
      </c>
    </row>
    <row r="301" spans="1:5">
      <c r="A301" s="62">
        <v>1011119</v>
      </c>
      <c r="B301" s="95" t="s">
        <v>284</v>
      </c>
      <c r="C301" s="51">
        <v>1163</v>
      </c>
      <c r="D301" s="51">
        <v>978</v>
      </c>
      <c r="E301" s="89">
        <f t="shared" ref="E301:E306" si="1">(C301-D301)/D301*100%</f>
        <v>0.189161554192229</v>
      </c>
    </row>
    <row r="302" spans="1:5">
      <c r="A302" s="62">
        <v>1011120</v>
      </c>
      <c r="B302" s="95" t="s">
        <v>285</v>
      </c>
      <c r="C302" s="51">
        <v>19</v>
      </c>
      <c r="D302" s="51">
        <v>30</v>
      </c>
      <c r="E302" s="89">
        <f t="shared" si="1"/>
        <v>-0.366666666666667</v>
      </c>
    </row>
    <row r="303" spans="1:5">
      <c r="A303" s="62">
        <v>10112</v>
      </c>
      <c r="B303" s="95" t="s">
        <v>286</v>
      </c>
      <c r="C303" s="51">
        <v>1358</v>
      </c>
      <c r="D303" s="51">
        <v>1118</v>
      </c>
      <c r="E303" s="89">
        <f t="shared" si="1"/>
        <v>0.214669051878354</v>
      </c>
    </row>
    <row r="304" spans="1:5">
      <c r="A304" s="62">
        <v>1011201</v>
      </c>
      <c r="B304" s="95" t="s">
        <v>287</v>
      </c>
      <c r="C304" s="51">
        <v>-84</v>
      </c>
      <c r="D304" s="51">
        <v>2</v>
      </c>
      <c r="E304" s="89">
        <f t="shared" si="1"/>
        <v>-43</v>
      </c>
    </row>
    <row r="305" spans="1:5">
      <c r="A305" s="62">
        <v>1011202</v>
      </c>
      <c r="B305" s="95" t="s">
        <v>288</v>
      </c>
      <c r="C305" s="51">
        <v>4</v>
      </c>
      <c r="D305" s="51">
        <v>10</v>
      </c>
      <c r="E305" s="89">
        <f t="shared" si="1"/>
        <v>-0.6</v>
      </c>
    </row>
    <row r="306" spans="1:5">
      <c r="A306" s="62">
        <v>1011203</v>
      </c>
      <c r="B306" s="95" t="s">
        <v>289</v>
      </c>
      <c r="C306" s="51">
        <v>902</v>
      </c>
      <c r="D306" s="51">
        <v>669</v>
      </c>
      <c r="E306" s="89">
        <f t="shared" si="1"/>
        <v>0.348281016442451</v>
      </c>
    </row>
    <row r="307" spans="1:5">
      <c r="A307" s="62">
        <v>1011204</v>
      </c>
      <c r="B307" s="95" t="s">
        <v>290</v>
      </c>
      <c r="C307" s="51"/>
      <c r="D307" s="51"/>
      <c r="E307" s="89" t="s">
        <v>16</v>
      </c>
    </row>
    <row r="308" spans="1:5">
      <c r="A308" s="62">
        <v>1011205</v>
      </c>
      <c r="B308" s="95" t="s">
        <v>291</v>
      </c>
      <c r="C308" s="51">
        <v>488</v>
      </c>
      <c r="D308" s="51">
        <v>384</v>
      </c>
      <c r="E308" s="89">
        <f>(C308-D308)/D308*100%</f>
        <v>0.270833333333333</v>
      </c>
    </row>
    <row r="309" spans="1:5">
      <c r="A309" s="62">
        <v>1011206</v>
      </c>
      <c r="B309" s="95" t="s">
        <v>292</v>
      </c>
      <c r="C309" s="51">
        <v>46</v>
      </c>
      <c r="D309" s="51">
        <v>43</v>
      </c>
      <c r="E309" s="89">
        <f>(C309-D309)/D309*100%</f>
        <v>0.0697674418604651</v>
      </c>
    </row>
    <row r="310" spans="1:5">
      <c r="A310" s="62">
        <v>1011219</v>
      </c>
      <c r="B310" s="95" t="s">
        <v>293</v>
      </c>
      <c r="C310" s="51"/>
      <c r="D310" s="51"/>
      <c r="E310" s="89" t="s">
        <v>16</v>
      </c>
    </row>
    <row r="311" spans="1:5">
      <c r="A311" s="62">
        <v>1011220</v>
      </c>
      <c r="B311" s="95" t="s">
        <v>294</v>
      </c>
      <c r="C311" s="51">
        <v>2</v>
      </c>
      <c r="D311" s="51">
        <v>10</v>
      </c>
      <c r="E311" s="89">
        <f>(C311-D311)/D311*100%</f>
        <v>-0.8</v>
      </c>
    </row>
    <row r="312" spans="1:5">
      <c r="A312" s="62">
        <v>10113</v>
      </c>
      <c r="B312" s="95" t="s">
        <v>295</v>
      </c>
      <c r="C312" s="51">
        <v>462</v>
      </c>
      <c r="D312" s="51">
        <v>201</v>
      </c>
      <c r="E312" s="89">
        <f>(C312-D312)/D312*100%</f>
        <v>1.29850746268657</v>
      </c>
    </row>
    <row r="313" spans="1:5">
      <c r="A313" s="62">
        <v>1011301</v>
      </c>
      <c r="B313" s="95" t="s">
        <v>296</v>
      </c>
      <c r="C313" s="51"/>
      <c r="D313" s="51"/>
      <c r="E313" s="89" t="s">
        <v>16</v>
      </c>
    </row>
    <row r="314" spans="1:5">
      <c r="A314" s="62">
        <v>1011302</v>
      </c>
      <c r="B314" s="95" t="s">
        <v>297</v>
      </c>
      <c r="C314" s="51"/>
      <c r="D314" s="51"/>
      <c r="E314" s="89" t="s">
        <v>16</v>
      </c>
    </row>
    <row r="315" spans="1:5">
      <c r="A315" s="62">
        <v>1011303</v>
      </c>
      <c r="B315" s="95" t="s">
        <v>298</v>
      </c>
      <c r="C315" s="51">
        <v>51</v>
      </c>
      <c r="D315" s="51"/>
      <c r="E315" s="89" t="s">
        <v>16</v>
      </c>
    </row>
    <row r="316" spans="1:5">
      <c r="A316" s="62">
        <v>1011304</v>
      </c>
      <c r="B316" s="95" t="s">
        <v>299</v>
      </c>
      <c r="C316" s="51"/>
      <c r="D316" s="51"/>
      <c r="E316" s="89" t="s">
        <v>16</v>
      </c>
    </row>
    <row r="317" spans="1:5">
      <c r="A317" s="62">
        <v>1011305</v>
      </c>
      <c r="B317" s="95" t="s">
        <v>300</v>
      </c>
      <c r="C317" s="51"/>
      <c r="D317" s="51">
        <v>46</v>
      </c>
      <c r="E317" s="89">
        <f>(C317-D317)/D317*100%</f>
        <v>-1</v>
      </c>
    </row>
    <row r="318" spans="1:5">
      <c r="A318" s="62">
        <v>1011306</v>
      </c>
      <c r="B318" s="95" t="s">
        <v>301</v>
      </c>
      <c r="C318" s="51">
        <v>167</v>
      </c>
      <c r="D318" s="51">
        <v>151</v>
      </c>
      <c r="E318" s="89">
        <f>(C318-D318)/D318*100%</f>
        <v>0.105960264900662</v>
      </c>
    </row>
    <row r="319" spans="1:5">
      <c r="A319" s="62">
        <v>1011319</v>
      </c>
      <c r="B319" s="95" t="s">
        <v>302</v>
      </c>
      <c r="C319" s="51">
        <v>244</v>
      </c>
      <c r="D319" s="51">
        <v>4</v>
      </c>
      <c r="E319" s="89">
        <f>(C319-D319)/D319*100%</f>
        <v>60</v>
      </c>
    </row>
    <row r="320" spans="1:5">
      <c r="A320" s="62">
        <v>1011320</v>
      </c>
      <c r="B320" s="95" t="s">
        <v>303</v>
      </c>
      <c r="C320" s="51"/>
      <c r="D320" s="51"/>
      <c r="E320" s="89" t="s">
        <v>16</v>
      </c>
    </row>
    <row r="321" spans="1:5">
      <c r="A321" s="62">
        <v>10114</v>
      </c>
      <c r="B321" s="95" t="s">
        <v>304</v>
      </c>
      <c r="C321" s="51">
        <v>502</v>
      </c>
      <c r="D321" s="51">
        <v>534</v>
      </c>
      <c r="E321" s="89">
        <f>(C321-D321)/D321*100%</f>
        <v>-0.0599250936329588</v>
      </c>
    </row>
    <row r="322" spans="1:5">
      <c r="A322" s="62">
        <v>1011401</v>
      </c>
      <c r="B322" s="95" t="s">
        <v>305</v>
      </c>
      <c r="C322" s="51">
        <v>496</v>
      </c>
      <c r="D322" s="51">
        <v>534</v>
      </c>
      <c r="E322" s="89">
        <f>(C322-D322)/D322*100%</f>
        <v>-0.0711610486891386</v>
      </c>
    </row>
    <row r="323" spans="1:5">
      <c r="A323" s="62">
        <v>1011420</v>
      </c>
      <c r="B323" s="95" t="s">
        <v>306</v>
      </c>
      <c r="C323" s="51">
        <v>6</v>
      </c>
      <c r="D323" s="51"/>
      <c r="E323" s="89" t="s">
        <v>16</v>
      </c>
    </row>
    <row r="324" spans="1:5">
      <c r="A324" s="62">
        <v>10115</v>
      </c>
      <c r="B324" s="95" t="s">
        <v>307</v>
      </c>
      <c r="C324" s="51"/>
      <c r="D324" s="51"/>
      <c r="E324" s="89" t="s">
        <v>16</v>
      </c>
    </row>
    <row r="325" spans="1:5">
      <c r="A325" s="62">
        <v>1011501</v>
      </c>
      <c r="B325" s="95" t="s">
        <v>308</v>
      </c>
      <c r="C325" s="51"/>
      <c r="D325" s="51"/>
      <c r="E325" s="89" t="s">
        <v>16</v>
      </c>
    </row>
    <row r="326" spans="1:5">
      <c r="A326" s="62">
        <v>1011520</v>
      </c>
      <c r="B326" s="95" t="s">
        <v>309</v>
      </c>
      <c r="C326" s="51"/>
      <c r="D326" s="51"/>
      <c r="E326" s="89" t="s">
        <v>16</v>
      </c>
    </row>
    <row r="327" spans="1:5">
      <c r="A327" s="62">
        <v>10116</v>
      </c>
      <c r="B327" s="95" t="s">
        <v>310</v>
      </c>
      <c r="C327" s="51"/>
      <c r="D327" s="51"/>
      <c r="E327" s="89" t="s">
        <v>16</v>
      </c>
    </row>
    <row r="328" spans="1:5">
      <c r="A328" s="62">
        <v>1011601</v>
      </c>
      <c r="B328" s="95" t="s">
        <v>311</v>
      </c>
      <c r="C328" s="51"/>
      <c r="D328" s="51"/>
      <c r="E328" s="89" t="s">
        <v>16</v>
      </c>
    </row>
    <row r="329" spans="1:5">
      <c r="A329" s="62">
        <v>1011620</v>
      </c>
      <c r="B329" s="95" t="s">
        <v>312</v>
      </c>
      <c r="C329" s="51"/>
      <c r="D329" s="51"/>
      <c r="E329" s="89" t="s">
        <v>16</v>
      </c>
    </row>
    <row r="330" spans="1:5">
      <c r="A330" s="62">
        <v>10117</v>
      </c>
      <c r="B330" s="95" t="s">
        <v>313</v>
      </c>
      <c r="C330" s="51"/>
      <c r="D330" s="51"/>
      <c r="E330" s="89" t="s">
        <v>16</v>
      </c>
    </row>
    <row r="331" spans="1:5">
      <c r="A331" s="62">
        <v>1011701</v>
      </c>
      <c r="B331" s="95" t="s">
        <v>314</v>
      </c>
      <c r="C331" s="51"/>
      <c r="D331" s="51"/>
      <c r="E331" s="89" t="s">
        <v>16</v>
      </c>
    </row>
    <row r="332" spans="1:5">
      <c r="A332" s="62">
        <v>101170101</v>
      </c>
      <c r="B332" s="62" t="s">
        <v>315</v>
      </c>
      <c r="C332" s="51"/>
      <c r="D332" s="51"/>
      <c r="E332" s="89" t="s">
        <v>16</v>
      </c>
    </row>
    <row r="333" spans="1:5">
      <c r="A333" s="62">
        <v>101170102</v>
      </c>
      <c r="B333" s="62" t="s">
        <v>316</v>
      </c>
      <c r="C333" s="51"/>
      <c r="D333" s="51"/>
      <c r="E333" s="89" t="s">
        <v>16</v>
      </c>
    </row>
    <row r="334" spans="1:5">
      <c r="A334" s="62">
        <v>101170103</v>
      </c>
      <c r="B334" s="62" t="s">
        <v>317</v>
      </c>
      <c r="C334" s="51"/>
      <c r="D334" s="51"/>
      <c r="E334" s="89" t="s">
        <v>16</v>
      </c>
    </row>
    <row r="335" spans="1:5">
      <c r="A335" s="62">
        <v>1011703</v>
      </c>
      <c r="B335" s="95" t="s">
        <v>318</v>
      </c>
      <c r="C335" s="51"/>
      <c r="D335" s="51"/>
      <c r="E335" s="89" t="s">
        <v>16</v>
      </c>
    </row>
    <row r="336" spans="1:5">
      <c r="A336" s="62">
        <v>101170301</v>
      </c>
      <c r="B336" s="62" t="s">
        <v>319</v>
      </c>
      <c r="C336" s="51"/>
      <c r="D336" s="51"/>
      <c r="E336" s="89" t="s">
        <v>16</v>
      </c>
    </row>
    <row r="337" spans="1:5">
      <c r="A337" s="62">
        <v>101170302</v>
      </c>
      <c r="B337" s="62" t="s">
        <v>320</v>
      </c>
      <c r="C337" s="51"/>
      <c r="D337" s="51"/>
      <c r="E337" s="89" t="s">
        <v>16</v>
      </c>
    </row>
    <row r="338" spans="1:5">
      <c r="A338" s="62">
        <v>101170303</v>
      </c>
      <c r="B338" s="62" t="s">
        <v>321</v>
      </c>
      <c r="C338" s="51"/>
      <c r="D338" s="51"/>
      <c r="E338" s="89" t="s">
        <v>16</v>
      </c>
    </row>
    <row r="339" spans="1:5">
      <c r="A339" s="62">
        <v>101170304</v>
      </c>
      <c r="B339" s="62" t="s">
        <v>322</v>
      </c>
      <c r="C339" s="51"/>
      <c r="D339" s="51"/>
      <c r="E339" s="89" t="s">
        <v>16</v>
      </c>
    </row>
    <row r="340" spans="1:5">
      <c r="A340" s="62">
        <v>1011720</v>
      </c>
      <c r="B340" s="95" t="s">
        <v>323</v>
      </c>
      <c r="C340" s="51"/>
      <c r="D340" s="51"/>
      <c r="E340" s="89" t="s">
        <v>16</v>
      </c>
    </row>
    <row r="341" spans="1:5">
      <c r="A341" s="62">
        <v>1011721</v>
      </c>
      <c r="B341" s="95" t="s">
        <v>324</v>
      </c>
      <c r="C341" s="51"/>
      <c r="D341" s="51"/>
      <c r="E341" s="89" t="s">
        <v>16</v>
      </c>
    </row>
    <row r="342" spans="1:5">
      <c r="A342" s="62">
        <v>10118</v>
      </c>
      <c r="B342" s="95" t="s">
        <v>325</v>
      </c>
      <c r="C342" s="51">
        <v>8755</v>
      </c>
      <c r="D342" s="51">
        <v>3140</v>
      </c>
      <c r="E342" s="89">
        <f>(C342-D342)/D342*100%</f>
        <v>1.78821656050955</v>
      </c>
    </row>
    <row r="343" spans="1:5">
      <c r="A343" s="62">
        <v>1011801</v>
      </c>
      <c r="B343" s="95" t="s">
        <v>326</v>
      </c>
      <c r="C343" s="51">
        <v>8755</v>
      </c>
      <c r="D343" s="51">
        <v>3108</v>
      </c>
      <c r="E343" s="89">
        <f>(C343-D343)/D343*100%</f>
        <v>1.81692406692407</v>
      </c>
    </row>
    <row r="344" spans="1:5">
      <c r="A344" s="62">
        <v>1011802</v>
      </c>
      <c r="B344" s="95" t="s">
        <v>327</v>
      </c>
      <c r="C344" s="51"/>
      <c r="D344" s="51"/>
      <c r="E344" s="89" t="s">
        <v>16</v>
      </c>
    </row>
    <row r="345" spans="1:5">
      <c r="A345" s="62">
        <v>1011820</v>
      </c>
      <c r="B345" s="95" t="s">
        <v>328</v>
      </c>
      <c r="C345" s="51"/>
      <c r="D345" s="51">
        <v>32</v>
      </c>
      <c r="E345" s="89">
        <f>(C345-D345)/D345*100%</f>
        <v>-1</v>
      </c>
    </row>
    <row r="346" spans="1:5">
      <c r="A346" s="62">
        <v>10119</v>
      </c>
      <c r="B346" s="95" t="s">
        <v>329</v>
      </c>
      <c r="C346" s="51">
        <v>1128</v>
      </c>
      <c r="D346" s="51">
        <v>5345</v>
      </c>
      <c r="E346" s="89">
        <f>(C346-D346)/D346*100%</f>
        <v>-0.788961646398503</v>
      </c>
    </row>
    <row r="347" spans="1:5">
      <c r="A347" s="62">
        <v>1011901</v>
      </c>
      <c r="B347" s="95" t="s">
        <v>330</v>
      </c>
      <c r="C347" s="51">
        <v>1128</v>
      </c>
      <c r="D347" s="51">
        <v>5345</v>
      </c>
      <c r="E347" s="89">
        <f>(C347-D347)/D347*100%</f>
        <v>-0.788961646398503</v>
      </c>
    </row>
    <row r="348" spans="1:5">
      <c r="A348" s="62">
        <v>1011920</v>
      </c>
      <c r="B348" s="95" t="s">
        <v>331</v>
      </c>
      <c r="C348" s="51"/>
      <c r="D348" s="51"/>
      <c r="E348" s="89" t="s">
        <v>16</v>
      </c>
    </row>
    <row r="349" spans="1:5">
      <c r="A349" s="62">
        <v>10120</v>
      </c>
      <c r="B349" s="95" t="s">
        <v>332</v>
      </c>
      <c r="C349" s="51"/>
      <c r="D349" s="51"/>
      <c r="E349" s="89" t="s">
        <v>16</v>
      </c>
    </row>
    <row r="350" spans="1:5">
      <c r="A350" s="62">
        <v>1012001</v>
      </c>
      <c r="B350" s="95" t="s">
        <v>333</v>
      </c>
      <c r="C350" s="51"/>
      <c r="D350" s="51"/>
      <c r="E350" s="89" t="s">
        <v>16</v>
      </c>
    </row>
    <row r="351" spans="1:5">
      <c r="A351" s="62">
        <v>1012020</v>
      </c>
      <c r="B351" s="95" t="s">
        <v>334</v>
      </c>
      <c r="C351" s="51"/>
      <c r="D351" s="51"/>
      <c r="E351" s="89" t="s">
        <v>16</v>
      </c>
    </row>
    <row r="352" spans="1:5">
      <c r="A352" s="62">
        <v>10121</v>
      </c>
      <c r="B352" s="95" t="s">
        <v>335</v>
      </c>
      <c r="C352" s="51"/>
      <c r="D352" s="51"/>
      <c r="E352" s="89" t="s">
        <v>16</v>
      </c>
    </row>
    <row r="353" spans="1:5">
      <c r="A353" s="62">
        <v>1012101</v>
      </c>
      <c r="B353" s="95" t="s">
        <v>336</v>
      </c>
      <c r="C353" s="51"/>
      <c r="D353" s="51"/>
      <c r="E353" s="89" t="s">
        <v>16</v>
      </c>
    </row>
    <row r="354" spans="1:5">
      <c r="A354" s="62">
        <v>1012120</v>
      </c>
      <c r="B354" s="95" t="s">
        <v>337</v>
      </c>
      <c r="C354" s="51"/>
      <c r="D354" s="51"/>
      <c r="E354" s="89" t="s">
        <v>16</v>
      </c>
    </row>
    <row r="355" spans="1:5">
      <c r="A355" s="62">
        <v>10199</v>
      </c>
      <c r="B355" s="95" t="s">
        <v>338</v>
      </c>
      <c r="C355" s="51"/>
      <c r="D355" s="51"/>
      <c r="E355" s="89" t="s">
        <v>16</v>
      </c>
    </row>
    <row r="356" spans="1:5">
      <c r="A356" s="62">
        <v>1019901</v>
      </c>
      <c r="B356" s="95" t="s">
        <v>339</v>
      </c>
      <c r="C356" s="51"/>
      <c r="D356" s="51"/>
      <c r="E356" s="89" t="s">
        <v>16</v>
      </c>
    </row>
    <row r="357" spans="1:5">
      <c r="A357" s="62">
        <v>1019920</v>
      </c>
      <c r="B357" s="95" t="s">
        <v>340</v>
      </c>
      <c r="C357" s="51"/>
      <c r="D357" s="51"/>
      <c r="E357" s="89" t="s">
        <v>16</v>
      </c>
    </row>
    <row r="358" spans="1:5">
      <c r="A358" s="62">
        <v>103</v>
      </c>
      <c r="B358" s="95" t="s">
        <v>341</v>
      </c>
      <c r="C358" s="51">
        <v>8154</v>
      </c>
      <c r="D358" s="51">
        <v>7960</v>
      </c>
      <c r="E358" s="89">
        <f>(C358-D358)/D358*100%</f>
        <v>0.0243718592964824</v>
      </c>
    </row>
    <row r="359" spans="1:5">
      <c r="A359" s="62">
        <v>10302</v>
      </c>
      <c r="B359" s="95" t="s">
        <v>342</v>
      </c>
      <c r="C359" s="51">
        <v>570</v>
      </c>
      <c r="D359" s="51">
        <v>248</v>
      </c>
      <c r="E359" s="89">
        <f>(C359-D359)/D359*100%</f>
        <v>1.29838709677419</v>
      </c>
    </row>
    <row r="360" spans="1:5">
      <c r="A360" s="62">
        <v>1030203</v>
      </c>
      <c r="B360" s="95" t="s">
        <v>343</v>
      </c>
      <c r="C360" s="51"/>
      <c r="D360" s="51"/>
      <c r="E360" s="89" t="s">
        <v>16</v>
      </c>
    </row>
    <row r="361" spans="1:5">
      <c r="A361" s="62">
        <v>103020301</v>
      </c>
      <c r="B361" s="62" t="s">
        <v>344</v>
      </c>
      <c r="C361" s="51"/>
      <c r="D361" s="51"/>
      <c r="E361" s="89" t="s">
        <v>16</v>
      </c>
    </row>
    <row r="362" spans="1:5">
      <c r="A362" s="62">
        <v>103020302</v>
      </c>
      <c r="B362" s="62" t="s">
        <v>345</v>
      </c>
      <c r="C362" s="51"/>
      <c r="D362" s="51"/>
      <c r="E362" s="89" t="s">
        <v>16</v>
      </c>
    </row>
    <row r="363" spans="1:5">
      <c r="A363" s="62">
        <v>103020303</v>
      </c>
      <c r="B363" s="62" t="s">
        <v>346</v>
      </c>
      <c r="C363" s="51"/>
      <c r="D363" s="51"/>
      <c r="E363" s="89" t="s">
        <v>16</v>
      </c>
    </row>
    <row r="364" spans="1:5">
      <c r="A364" s="62">
        <v>103020304</v>
      </c>
      <c r="B364" s="62" t="s">
        <v>347</v>
      </c>
      <c r="C364" s="51"/>
      <c r="D364" s="51"/>
      <c r="E364" s="89" t="s">
        <v>16</v>
      </c>
    </row>
    <row r="365" spans="1:5">
      <c r="A365" s="62">
        <v>103020305</v>
      </c>
      <c r="B365" s="62" t="s">
        <v>348</v>
      </c>
      <c r="C365" s="51"/>
      <c r="D365" s="51"/>
      <c r="E365" s="89" t="s">
        <v>16</v>
      </c>
    </row>
    <row r="366" spans="1:5">
      <c r="A366" s="62">
        <v>103020306</v>
      </c>
      <c r="B366" s="62" t="s">
        <v>349</v>
      </c>
      <c r="C366" s="51"/>
      <c r="D366" s="51"/>
      <c r="E366" s="89" t="s">
        <v>16</v>
      </c>
    </row>
    <row r="367" spans="1:5">
      <c r="A367" s="62">
        <v>103020307</v>
      </c>
      <c r="B367" s="62" t="s">
        <v>350</v>
      </c>
      <c r="C367" s="51"/>
      <c r="D367" s="51"/>
      <c r="E367" s="89" t="s">
        <v>16</v>
      </c>
    </row>
    <row r="368" spans="1:5">
      <c r="A368" s="62">
        <v>103020399</v>
      </c>
      <c r="B368" s="62" t="s">
        <v>351</v>
      </c>
      <c r="C368" s="51"/>
      <c r="D368" s="51"/>
      <c r="E368" s="89" t="s">
        <v>16</v>
      </c>
    </row>
    <row r="369" spans="1:5">
      <c r="A369" s="62">
        <v>1030205</v>
      </c>
      <c r="B369" s="95" t="s">
        <v>352</v>
      </c>
      <c r="C369" s="51"/>
      <c r="D369" s="51"/>
      <c r="E369" s="89" t="s">
        <v>16</v>
      </c>
    </row>
    <row r="370" spans="1:5">
      <c r="A370" s="62">
        <v>1030210</v>
      </c>
      <c r="B370" s="95" t="s">
        <v>353</v>
      </c>
      <c r="C370" s="51"/>
      <c r="D370" s="51"/>
      <c r="E370" s="89" t="s">
        <v>16</v>
      </c>
    </row>
    <row r="371" spans="1:5">
      <c r="A371" s="62">
        <v>1030212</v>
      </c>
      <c r="B371" s="95" t="s">
        <v>354</v>
      </c>
      <c r="C371" s="51"/>
      <c r="D371" s="51"/>
      <c r="E371" s="89" t="s">
        <v>16</v>
      </c>
    </row>
    <row r="372" spans="1:5">
      <c r="A372" s="62">
        <v>1030216</v>
      </c>
      <c r="B372" s="95" t="s">
        <v>355</v>
      </c>
      <c r="C372" s="51"/>
      <c r="D372" s="51"/>
      <c r="E372" s="89" t="s">
        <v>16</v>
      </c>
    </row>
    <row r="373" spans="1:5">
      <c r="A373" s="62">
        <v>103021601</v>
      </c>
      <c r="B373" s="62" t="s">
        <v>356</v>
      </c>
      <c r="C373" s="51"/>
      <c r="D373" s="51"/>
      <c r="E373" s="89" t="s">
        <v>16</v>
      </c>
    </row>
    <row r="374" spans="1:5">
      <c r="A374" s="62">
        <v>103021699</v>
      </c>
      <c r="B374" s="62" t="s">
        <v>357</v>
      </c>
      <c r="C374" s="51"/>
      <c r="D374" s="51"/>
      <c r="E374" s="89" t="s">
        <v>16</v>
      </c>
    </row>
    <row r="375" spans="1:5">
      <c r="A375" s="62">
        <v>1030217</v>
      </c>
      <c r="B375" s="95" t="s">
        <v>358</v>
      </c>
      <c r="C375" s="51"/>
      <c r="D375" s="51"/>
      <c r="E375" s="89" t="s">
        <v>16</v>
      </c>
    </row>
    <row r="376" spans="1:5">
      <c r="A376" s="62">
        <v>1030218</v>
      </c>
      <c r="B376" s="95" t="s">
        <v>359</v>
      </c>
      <c r="C376" s="51"/>
      <c r="D376" s="51"/>
      <c r="E376" s="89" t="s">
        <v>16</v>
      </c>
    </row>
    <row r="377" spans="1:5">
      <c r="A377" s="62">
        <v>1030219</v>
      </c>
      <c r="B377" s="95" t="s">
        <v>360</v>
      </c>
      <c r="C377" s="51"/>
      <c r="D377" s="51"/>
      <c r="E377" s="89" t="s">
        <v>16</v>
      </c>
    </row>
    <row r="378" spans="1:5">
      <c r="A378" s="62">
        <v>1030220</v>
      </c>
      <c r="B378" s="95" t="s">
        <v>361</v>
      </c>
      <c r="C378" s="51"/>
      <c r="D378" s="51"/>
      <c r="E378" s="89" t="s">
        <v>16</v>
      </c>
    </row>
    <row r="379" spans="1:5">
      <c r="A379" s="62">
        <v>1030222</v>
      </c>
      <c r="B379" s="95" t="s">
        <v>362</v>
      </c>
      <c r="C379" s="51">
        <v>570</v>
      </c>
      <c r="D379" s="51">
        <v>248</v>
      </c>
      <c r="E379" s="89">
        <f>(C379-D379)/D379*100%</f>
        <v>1.29838709677419</v>
      </c>
    </row>
    <row r="380" spans="1:5">
      <c r="A380" s="62">
        <v>1030223</v>
      </c>
      <c r="B380" s="95" t="s">
        <v>363</v>
      </c>
      <c r="C380" s="51"/>
      <c r="D380" s="51"/>
      <c r="E380" s="89" t="s">
        <v>16</v>
      </c>
    </row>
    <row r="381" spans="1:5">
      <c r="A381" s="62">
        <v>1030224</v>
      </c>
      <c r="B381" s="95" t="s">
        <v>364</v>
      </c>
      <c r="C381" s="51"/>
      <c r="D381" s="51"/>
      <c r="E381" s="89" t="s">
        <v>16</v>
      </c>
    </row>
    <row r="382" spans="1:5">
      <c r="A382" s="62">
        <v>1030225</v>
      </c>
      <c r="B382" s="95" t="s">
        <v>365</v>
      </c>
      <c r="C382" s="51"/>
      <c r="D382" s="51"/>
      <c r="E382" s="89" t="s">
        <v>16</v>
      </c>
    </row>
    <row r="383" spans="1:5">
      <c r="A383" s="62">
        <v>1030299</v>
      </c>
      <c r="B383" s="95" t="s">
        <v>366</v>
      </c>
      <c r="C383" s="51"/>
      <c r="D383" s="51"/>
      <c r="E383" s="89" t="s">
        <v>16</v>
      </c>
    </row>
    <row r="384" spans="1:5">
      <c r="A384" s="62">
        <v>103029901</v>
      </c>
      <c r="B384" s="62" t="s">
        <v>367</v>
      </c>
      <c r="C384" s="51"/>
      <c r="D384" s="51"/>
      <c r="E384" s="89" t="s">
        <v>16</v>
      </c>
    </row>
    <row r="385" spans="1:5">
      <c r="A385" s="62">
        <v>103029999</v>
      </c>
      <c r="B385" s="62" t="s">
        <v>368</v>
      </c>
      <c r="C385" s="51"/>
      <c r="D385" s="51"/>
      <c r="E385" s="89" t="s">
        <v>16</v>
      </c>
    </row>
    <row r="386" spans="1:5">
      <c r="A386" s="62">
        <v>10304</v>
      </c>
      <c r="B386" s="95" t="s">
        <v>369</v>
      </c>
      <c r="C386" s="51">
        <v>2480</v>
      </c>
      <c r="D386" s="51">
        <v>1460</v>
      </c>
      <c r="E386" s="89">
        <f>(C386-D386)/D386*100%</f>
        <v>0.698630136986301</v>
      </c>
    </row>
    <row r="387" spans="1:5">
      <c r="A387" s="62">
        <v>1030401</v>
      </c>
      <c r="B387" s="95" t="s">
        <v>370</v>
      </c>
      <c r="C387" s="51"/>
      <c r="D387" s="51"/>
      <c r="E387" s="89" t="s">
        <v>16</v>
      </c>
    </row>
    <row r="388" spans="1:5">
      <c r="A388" s="62">
        <v>103040101</v>
      </c>
      <c r="B388" s="62" t="s">
        <v>371</v>
      </c>
      <c r="C388" s="51"/>
      <c r="D388" s="51"/>
      <c r="E388" s="89" t="s">
        <v>16</v>
      </c>
    </row>
    <row r="389" spans="1:5">
      <c r="A389" s="62">
        <v>103040102</v>
      </c>
      <c r="B389" s="62" t="s">
        <v>372</v>
      </c>
      <c r="C389" s="51"/>
      <c r="D389" s="51"/>
      <c r="E389" s="89" t="s">
        <v>16</v>
      </c>
    </row>
    <row r="390" spans="1:5">
      <c r="A390" s="62">
        <v>103040103</v>
      </c>
      <c r="B390" s="62" t="s">
        <v>373</v>
      </c>
      <c r="C390" s="51"/>
      <c r="D390" s="51"/>
      <c r="E390" s="89" t="s">
        <v>16</v>
      </c>
    </row>
    <row r="391" spans="1:5">
      <c r="A391" s="62">
        <v>103040104</v>
      </c>
      <c r="B391" s="62" t="s">
        <v>374</v>
      </c>
      <c r="C391" s="51"/>
      <c r="D391" s="51"/>
      <c r="E391" s="89" t="s">
        <v>16</v>
      </c>
    </row>
    <row r="392" spans="1:5">
      <c r="A392" s="62">
        <v>103040109</v>
      </c>
      <c r="B392" s="62" t="s">
        <v>375</v>
      </c>
      <c r="C392" s="51"/>
      <c r="D392" s="51"/>
      <c r="E392" s="89" t="s">
        <v>16</v>
      </c>
    </row>
    <row r="393" spans="1:5">
      <c r="A393" s="62">
        <v>103040110</v>
      </c>
      <c r="B393" s="62" t="s">
        <v>376</v>
      </c>
      <c r="C393" s="51"/>
      <c r="D393" s="51"/>
      <c r="E393" s="89" t="s">
        <v>16</v>
      </c>
    </row>
    <row r="394" spans="1:5">
      <c r="A394" s="62">
        <v>103040111</v>
      </c>
      <c r="B394" s="62" t="s">
        <v>377</v>
      </c>
      <c r="C394" s="51"/>
      <c r="D394" s="51"/>
      <c r="E394" s="89" t="s">
        <v>16</v>
      </c>
    </row>
    <row r="395" spans="1:5">
      <c r="A395" s="62">
        <v>103040112</v>
      </c>
      <c r="B395" s="62" t="s">
        <v>378</v>
      </c>
      <c r="C395" s="51"/>
      <c r="D395" s="51"/>
      <c r="E395" s="89" t="s">
        <v>16</v>
      </c>
    </row>
    <row r="396" spans="1:5">
      <c r="A396" s="62">
        <v>103040113</v>
      </c>
      <c r="B396" s="62" t="s">
        <v>379</v>
      </c>
      <c r="C396" s="51"/>
      <c r="D396" s="51"/>
      <c r="E396" s="89" t="s">
        <v>16</v>
      </c>
    </row>
    <row r="397" spans="1:5">
      <c r="A397" s="62">
        <v>103040116</v>
      </c>
      <c r="B397" s="62" t="s">
        <v>380</v>
      </c>
      <c r="C397" s="51"/>
      <c r="D397" s="51"/>
      <c r="E397" s="89" t="s">
        <v>16</v>
      </c>
    </row>
    <row r="398" spans="1:5">
      <c r="A398" s="62">
        <v>103040117</v>
      </c>
      <c r="B398" s="62" t="s">
        <v>381</v>
      </c>
      <c r="C398" s="51"/>
      <c r="D398" s="51"/>
      <c r="E398" s="89" t="s">
        <v>16</v>
      </c>
    </row>
    <row r="399" spans="1:5">
      <c r="A399" s="62">
        <v>103040120</v>
      </c>
      <c r="B399" s="62" t="s">
        <v>382</v>
      </c>
      <c r="C399" s="51"/>
      <c r="D399" s="51"/>
      <c r="E399" s="89" t="s">
        <v>16</v>
      </c>
    </row>
    <row r="400" spans="1:5">
      <c r="A400" s="62">
        <v>103040121</v>
      </c>
      <c r="B400" s="62" t="s">
        <v>383</v>
      </c>
      <c r="C400" s="51"/>
      <c r="D400" s="51"/>
      <c r="E400" s="89" t="s">
        <v>16</v>
      </c>
    </row>
    <row r="401" spans="1:5">
      <c r="A401" s="62">
        <v>103040122</v>
      </c>
      <c r="B401" s="62" t="s">
        <v>384</v>
      </c>
      <c r="C401" s="51"/>
      <c r="D401" s="51"/>
      <c r="E401" s="89" t="s">
        <v>16</v>
      </c>
    </row>
    <row r="402" spans="1:5">
      <c r="A402" s="62">
        <v>103040150</v>
      </c>
      <c r="B402" s="62" t="s">
        <v>385</v>
      </c>
      <c r="C402" s="51"/>
      <c r="D402" s="51"/>
      <c r="E402" s="89" t="s">
        <v>16</v>
      </c>
    </row>
    <row r="403" spans="1:5">
      <c r="A403" s="62">
        <v>1030402</v>
      </c>
      <c r="B403" s="95" t="s">
        <v>386</v>
      </c>
      <c r="C403" s="51"/>
      <c r="D403" s="51"/>
      <c r="E403" s="89" t="s">
        <v>16</v>
      </c>
    </row>
    <row r="404" spans="1:5">
      <c r="A404" s="62">
        <v>103040201</v>
      </c>
      <c r="B404" s="62" t="s">
        <v>387</v>
      </c>
      <c r="C404" s="51"/>
      <c r="D404" s="51"/>
      <c r="E404" s="89" t="s">
        <v>16</v>
      </c>
    </row>
    <row r="405" spans="1:5">
      <c r="A405" s="62">
        <v>103040250</v>
      </c>
      <c r="B405" s="62" t="s">
        <v>388</v>
      </c>
      <c r="C405" s="51"/>
      <c r="D405" s="51"/>
      <c r="E405" s="89" t="s">
        <v>16</v>
      </c>
    </row>
    <row r="406" spans="1:5">
      <c r="A406" s="62">
        <v>1030403</v>
      </c>
      <c r="B406" s="95" t="s">
        <v>389</v>
      </c>
      <c r="C406" s="51"/>
      <c r="D406" s="51"/>
      <c r="E406" s="89" t="s">
        <v>16</v>
      </c>
    </row>
    <row r="407" spans="1:5">
      <c r="A407" s="62">
        <v>103040305</v>
      </c>
      <c r="B407" s="62" t="s">
        <v>390</v>
      </c>
      <c r="C407" s="51"/>
      <c r="D407" s="51"/>
      <c r="E407" s="89" t="s">
        <v>16</v>
      </c>
    </row>
    <row r="408" spans="1:5">
      <c r="A408" s="62">
        <v>103040350</v>
      </c>
      <c r="B408" s="62" t="s">
        <v>391</v>
      </c>
      <c r="C408" s="51"/>
      <c r="D408" s="51"/>
      <c r="E408" s="89" t="s">
        <v>16</v>
      </c>
    </row>
    <row r="409" spans="1:5">
      <c r="A409" s="62">
        <v>1030404</v>
      </c>
      <c r="B409" s="95" t="s">
        <v>392</v>
      </c>
      <c r="C409" s="51"/>
      <c r="D409" s="51"/>
      <c r="E409" s="89" t="s">
        <v>16</v>
      </c>
    </row>
    <row r="410" spans="1:5">
      <c r="A410" s="62">
        <v>103040402</v>
      </c>
      <c r="B410" s="62" t="s">
        <v>393</v>
      </c>
      <c r="C410" s="51"/>
      <c r="D410" s="51"/>
      <c r="E410" s="89" t="s">
        <v>16</v>
      </c>
    </row>
    <row r="411" spans="1:5">
      <c r="A411" s="62">
        <v>103040403</v>
      </c>
      <c r="B411" s="62" t="s">
        <v>394</v>
      </c>
      <c r="C411" s="51"/>
      <c r="D411" s="51"/>
      <c r="E411" s="89" t="s">
        <v>16</v>
      </c>
    </row>
    <row r="412" spans="1:5">
      <c r="A412" s="62">
        <v>103040404</v>
      </c>
      <c r="B412" s="62" t="s">
        <v>395</v>
      </c>
      <c r="C412" s="51"/>
      <c r="D412" s="51"/>
      <c r="E412" s="89" t="s">
        <v>16</v>
      </c>
    </row>
    <row r="413" spans="1:5">
      <c r="A413" s="62">
        <v>103040450</v>
      </c>
      <c r="B413" s="62" t="s">
        <v>396</v>
      </c>
      <c r="C413" s="51"/>
      <c r="D413" s="51"/>
      <c r="E413" s="89" t="s">
        <v>16</v>
      </c>
    </row>
    <row r="414" spans="1:5">
      <c r="A414" s="62">
        <v>1030406</v>
      </c>
      <c r="B414" s="95" t="s">
        <v>397</v>
      </c>
      <c r="C414" s="51"/>
      <c r="D414" s="51"/>
      <c r="E414" s="89" t="s">
        <v>16</v>
      </c>
    </row>
    <row r="415" spans="1:5">
      <c r="A415" s="62">
        <v>103040650</v>
      </c>
      <c r="B415" s="62" t="s">
        <v>398</v>
      </c>
      <c r="C415" s="51"/>
      <c r="D415" s="51"/>
      <c r="E415" s="89" t="s">
        <v>16</v>
      </c>
    </row>
    <row r="416" spans="1:5">
      <c r="A416" s="62">
        <v>1030407</v>
      </c>
      <c r="B416" s="95" t="s">
        <v>399</v>
      </c>
      <c r="C416" s="51"/>
      <c r="D416" s="51"/>
      <c r="E416" s="89" t="s">
        <v>16</v>
      </c>
    </row>
    <row r="417" spans="1:5">
      <c r="A417" s="62">
        <v>103040702</v>
      </c>
      <c r="B417" s="62" t="s">
        <v>400</v>
      </c>
      <c r="C417" s="51"/>
      <c r="D417" s="51"/>
      <c r="E417" s="89" t="s">
        <v>16</v>
      </c>
    </row>
    <row r="418" spans="1:5">
      <c r="A418" s="62">
        <v>103040750</v>
      </c>
      <c r="B418" s="62" t="s">
        <v>401</v>
      </c>
      <c r="C418" s="51"/>
      <c r="D418" s="51"/>
      <c r="E418" s="89" t="s">
        <v>16</v>
      </c>
    </row>
    <row r="419" spans="1:5">
      <c r="A419" s="62">
        <v>1030408</v>
      </c>
      <c r="B419" s="95" t="s">
        <v>402</v>
      </c>
      <c r="C419" s="51"/>
      <c r="D419" s="51"/>
      <c r="E419" s="89" t="s">
        <v>16</v>
      </c>
    </row>
    <row r="420" spans="1:5">
      <c r="A420" s="62">
        <v>103040850</v>
      </c>
      <c r="B420" s="62" t="s">
        <v>403</v>
      </c>
      <c r="C420" s="51"/>
      <c r="D420" s="51"/>
      <c r="E420" s="89" t="s">
        <v>16</v>
      </c>
    </row>
    <row r="421" spans="1:5">
      <c r="A421" s="62">
        <v>1030409</v>
      </c>
      <c r="B421" s="95" t="s">
        <v>404</v>
      </c>
      <c r="C421" s="51"/>
      <c r="D421" s="51"/>
      <c r="E421" s="89" t="s">
        <v>16</v>
      </c>
    </row>
    <row r="422" spans="1:5">
      <c r="A422" s="62">
        <v>103040950</v>
      </c>
      <c r="B422" s="62" t="s">
        <v>405</v>
      </c>
      <c r="C422" s="51"/>
      <c r="D422" s="51"/>
      <c r="E422" s="89" t="s">
        <v>16</v>
      </c>
    </row>
    <row r="423" spans="1:5">
      <c r="A423" s="62">
        <v>1030410</v>
      </c>
      <c r="B423" s="95" t="s">
        <v>406</v>
      </c>
      <c r="C423" s="51"/>
      <c r="D423" s="51"/>
      <c r="E423" s="89" t="s">
        <v>16</v>
      </c>
    </row>
    <row r="424" spans="1:5">
      <c r="A424" s="62">
        <v>103041001</v>
      </c>
      <c r="B424" s="62" t="s">
        <v>400</v>
      </c>
      <c r="C424" s="51"/>
      <c r="D424" s="51"/>
      <c r="E424" s="89" t="s">
        <v>16</v>
      </c>
    </row>
    <row r="425" spans="1:5">
      <c r="A425" s="62">
        <v>103041050</v>
      </c>
      <c r="B425" s="62" t="s">
        <v>407</v>
      </c>
      <c r="C425" s="51"/>
      <c r="D425" s="51"/>
      <c r="E425" s="89" t="s">
        <v>16</v>
      </c>
    </row>
    <row r="426" spans="1:5">
      <c r="A426" s="62">
        <v>1030413</v>
      </c>
      <c r="B426" s="95" t="s">
        <v>408</v>
      </c>
      <c r="C426" s="51"/>
      <c r="D426" s="51"/>
      <c r="E426" s="89" t="s">
        <v>16</v>
      </c>
    </row>
    <row r="427" spans="1:5">
      <c r="A427" s="62">
        <v>103041303</v>
      </c>
      <c r="B427" s="62" t="s">
        <v>409</v>
      </c>
      <c r="C427" s="51"/>
      <c r="D427" s="51"/>
      <c r="E427" s="89" t="s">
        <v>16</v>
      </c>
    </row>
    <row r="428" spans="1:5">
      <c r="A428" s="62">
        <v>103041350</v>
      </c>
      <c r="B428" s="62" t="s">
        <v>410</v>
      </c>
      <c r="C428" s="51"/>
      <c r="D428" s="69"/>
      <c r="E428" s="89" t="s">
        <v>16</v>
      </c>
    </row>
    <row r="429" spans="1:5">
      <c r="A429" s="62">
        <v>1030414</v>
      </c>
      <c r="B429" s="95" t="s">
        <v>411</v>
      </c>
      <c r="C429" s="51"/>
      <c r="D429" s="51"/>
      <c r="E429" s="89" t="s">
        <v>16</v>
      </c>
    </row>
    <row r="430" spans="1:5">
      <c r="A430" s="62">
        <v>103041450</v>
      </c>
      <c r="B430" s="62" t="s">
        <v>412</v>
      </c>
      <c r="C430" s="51"/>
      <c r="D430" s="51"/>
      <c r="E430" s="89" t="s">
        <v>16</v>
      </c>
    </row>
    <row r="431" spans="1:5">
      <c r="A431" s="62">
        <v>1030415</v>
      </c>
      <c r="B431" s="95" t="s">
        <v>413</v>
      </c>
      <c r="C431" s="51"/>
      <c r="D431" s="98"/>
      <c r="E431" s="89" t="s">
        <v>16</v>
      </c>
    </row>
    <row r="432" spans="1:5">
      <c r="A432" s="62">
        <v>103041550</v>
      </c>
      <c r="B432" s="62" t="s">
        <v>414</v>
      </c>
      <c r="C432" s="51"/>
      <c r="D432" s="51"/>
      <c r="E432" s="89" t="s">
        <v>16</v>
      </c>
    </row>
    <row r="433" spans="1:5">
      <c r="A433" s="62">
        <v>1030416</v>
      </c>
      <c r="B433" s="95" t="s">
        <v>415</v>
      </c>
      <c r="C433" s="51"/>
      <c r="D433" s="51"/>
      <c r="E433" s="89" t="s">
        <v>16</v>
      </c>
    </row>
    <row r="434" spans="1:5">
      <c r="A434" s="62">
        <v>103041601</v>
      </c>
      <c r="B434" s="62" t="s">
        <v>416</v>
      </c>
      <c r="C434" s="51"/>
      <c r="D434" s="51"/>
      <c r="E434" s="89" t="s">
        <v>16</v>
      </c>
    </row>
    <row r="435" spans="1:5">
      <c r="A435" s="62">
        <v>103041602</v>
      </c>
      <c r="B435" s="62" t="s">
        <v>417</v>
      </c>
      <c r="C435" s="51"/>
      <c r="D435" s="51"/>
      <c r="E435" s="89" t="s">
        <v>16</v>
      </c>
    </row>
    <row r="436" spans="1:5">
      <c r="A436" s="62">
        <v>103041603</v>
      </c>
      <c r="B436" s="62" t="s">
        <v>418</v>
      </c>
      <c r="C436" s="51"/>
      <c r="D436" s="51"/>
      <c r="E436" s="89" t="s">
        <v>16</v>
      </c>
    </row>
    <row r="437" spans="1:5">
      <c r="A437" s="62">
        <v>103041604</v>
      </c>
      <c r="B437" s="62" t="s">
        <v>419</v>
      </c>
      <c r="C437" s="51"/>
      <c r="D437" s="51"/>
      <c r="E437" s="89" t="s">
        <v>16</v>
      </c>
    </row>
    <row r="438" spans="1:5">
      <c r="A438" s="62">
        <v>103041605</v>
      </c>
      <c r="B438" s="62" t="s">
        <v>420</v>
      </c>
      <c r="C438" s="51"/>
      <c r="D438" s="51"/>
      <c r="E438" s="89" t="s">
        <v>16</v>
      </c>
    </row>
    <row r="439" spans="1:5">
      <c r="A439" s="62">
        <v>103041607</v>
      </c>
      <c r="B439" s="62" t="s">
        <v>421</v>
      </c>
      <c r="C439" s="51"/>
      <c r="D439" s="51"/>
      <c r="E439" s="89" t="s">
        <v>16</v>
      </c>
    </row>
    <row r="440" spans="1:5">
      <c r="A440" s="62">
        <v>103041608</v>
      </c>
      <c r="B440" s="62" t="s">
        <v>400</v>
      </c>
      <c r="C440" s="51"/>
      <c r="D440" s="51"/>
      <c r="E440" s="89" t="s">
        <v>16</v>
      </c>
    </row>
    <row r="441" spans="1:5">
      <c r="A441" s="62">
        <v>103041616</v>
      </c>
      <c r="B441" s="62" t="s">
        <v>422</v>
      </c>
      <c r="C441" s="51"/>
      <c r="D441" s="51"/>
      <c r="E441" s="89" t="s">
        <v>16</v>
      </c>
    </row>
    <row r="442" spans="1:5">
      <c r="A442" s="62">
        <v>103041617</v>
      </c>
      <c r="B442" s="62" t="s">
        <v>423</v>
      </c>
      <c r="C442" s="51"/>
      <c r="D442" s="51"/>
      <c r="E442" s="89" t="s">
        <v>16</v>
      </c>
    </row>
    <row r="443" spans="1:5">
      <c r="A443" s="62">
        <v>103041650</v>
      </c>
      <c r="B443" s="62" t="s">
        <v>424</v>
      </c>
      <c r="C443" s="51"/>
      <c r="D443" s="51"/>
      <c r="E443" s="89" t="s">
        <v>16</v>
      </c>
    </row>
    <row r="444" spans="1:5">
      <c r="A444" s="62">
        <v>1030417</v>
      </c>
      <c r="B444" s="95" t="s">
        <v>425</v>
      </c>
      <c r="C444" s="51"/>
      <c r="D444" s="51"/>
      <c r="E444" s="89" t="s">
        <v>16</v>
      </c>
    </row>
    <row r="445" spans="1:5">
      <c r="A445" s="62">
        <v>103041704</v>
      </c>
      <c r="B445" s="62" t="s">
        <v>400</v>
      </c>
      <c r="C445" s="51"/>
      <c r="D445" s="51"/>
      <c r="E445" s="89" t="s">
        <v>16</v>
      </c>
    </row>
    <row r="446" spans="1:5">
      <c r="A446" s="62">
        <v>103041750</v>
      </c>
      <c r="B446" s="62" t="s">
        <v>426</v>
      </c>
      <c r="C446" s="51"/>
      <c r="D446" s="51"/>
      <c r="E446" s="89" t="s">
        <v>16</v>
      </c>
    </row>
    <row r="447" spans="1:5">
      <c r="A447" s="62">
        <v>1030418</v>
      </c>
      <c r="B447" s="95" t="s">
        <v>427</v>
      </c>
      <c r="C447" s="51"/>
      <c r="D447" s="51"/>
      <c r="E447" s="89" t="s">
        <v>16</v>
      </c>
    </row>
    <row r="448" spans="1:5">
      <c r="A448" s="62">
        <v>103041801</v>
      </c>
      <c r="B448" s="62" t="s">
        <v>428</v>
      </c>
      <c r="C448" s="51"/>
      <c r="D448" s="51"/>
      <c r="E448" s="89" t="s">
        <v>16</v>
      </c>
    </row>
    <row r="449" spans="1:5">
      <c r="A449" s="62">
        <v>103041850</v>
      </c>
      <c r="B449" s="62" t="s">
        <v>429</v>
      </c>
      <c r="C449" s="51"/>
      <c r="D449" s="51"/>
      <c r="E449" s="89" t="s">
        <v>16</v>
      </c>
    </row>
    <row r="450" spans="1:5">
      <c r="A450" s="62">
        <v>1030419</v>
      </c>
      <c r="B450" s="95" t="s">
        <v>430</v>
      </c>
      <c r="C450" s="51"/>
      <c r="D450" s="51"/>
      <c r="E450" s="89" t="s">
        <v>16</v>
      </c>
    </row>
    <row r="451" spans="1:5">
      <c r="A451" s="62">
        <v>103041950</v>
      </c>
      <c r="B451" s="62" t="s">
        <v>431</v>
      </c>
      <c r="C451" s="51"/>
      <c r="D451" s="51"/>
      <c r="E451" s="89" t="s">
        <v>16</v>
      </c>
    </row>
    <row r="452" spans="1:5">
      <c r="A452" s="62">
        <v>1030420</v>
      </c>
      <c r="B452" s="95" t="s">
        <v>432</v>
      </c>
      <c r="C452" s="51"/>
      <c r="D452" s="51"/>
      <c r="E452" s="89" t="s">
        <v>16</v>
      </c>
    </row>
    <row r="453" spans="1:5">
      <c r="A453" s="62">
        <v>103042050</v>
      </c>
      <c r="B453" s="62" t="s">
        <v>433</v>
      </c>
      <c r="C453" s="51"/>
      <c r="D453" s="51"/>
      <c r="E453" s="89" t="s">
        <v>16</v>
      </c>
    </row>
    <row r="454" spans="1:5">
      <c r="A454" s="62">
        <v>1030422</v>
      </c>
      <c r="B454" s="95" t="s">
        <v>434</v>
      </c>
      <c r="C454" s="51"/>
      <c r="D454" s="51"/>
      <c r="E454" s="89" t="s">
        <v>16</v>
      </c>
    </row>
    <row r="455" spans="1:5">
      <c r="A455" s="62">
        <v>103042250</v>
      </c>
      <c r="B455" s="62" t="s">
        <v>435</v>
      </c>
      <c r="C455" s="51"/>
      <c r="D455" s="51"/>
      <c r="E455" s="89" t="s">
        <v>16</v>
      </c>
    </row>
    <row r="456" spans="1:5">
      <c r="A456" s="62">
        <v>1030424</v>
      </c>
      <c r="B456" s="95" t="s">
        <v>436</v>
      </c>
      <c r="C456" s="51">
        <v>286</v>
      </c>
      <c r="D456" s="51">
        <v>92</v>
      </c>
      <c r="E456" s="89">
        <f>(C456-D456)/D456*100%</f>
        <v>2.10869565217391</v>
      </c>
    </row>
    <row r="457" spans="1:5">
      <c r="A457" s="62">
        <v>103042401</v>
      </c>
      <c r="B457" s="62" t="s">
        <v>437</v>
      </c>
      <c r="C457" s="51">
        <v>286</v>
      </c>
      <c r="D457" s="51">
        <v>92</v>
      </c>
      <c r="E457" s="89">
        <f>(C457-D457)/D457*100%</f>
        <v>2.10869565217391</v>
      </c>
    </row>
    <row r="458" spans="1:5">
      <c r="A458" s="62">
        <v>103042450</v>
      </c>
      <c r="B458" s="62" t="s">
        <v>438</v>
      </c>
      <c r="C458" s="51"/>
      <c r="D458" s="51"/>
      <c r="E458" s="89" t="s">
        <v>16</v>
      </c>
    </row>
    <row r="459" spans="1:5">
      <c r="A459" s="62">
        <v>1030425</v>
      </c>
      <c r="B459" s="95" t="s">
        <v>439</v>
      </c>
      <c r="C459" s="51"/>
      <c r="D459" s="51"/>
      <c r="E459" s="89" t="s">
        <v>16</v>
      </c>
    </row>
    <row r="460" spans="1:5">
      <c r="A460" s="62">
        <v>103042502</v>
      </c>
      <c r="B460" s="62" t="s">
        <v>440</v>
      </c>
      <c r="C460" s="51"/>
      <c r="D460" s="51"/>
      <c r="E460" s="89" t="s">
        <v>16</v>
      </c>
    </row>
    <row r="461" spans="1:5">
      <c r="A461" s="62">
        <v>103042507</v>
      </c>
      <c r="B461" s="62" t="s">
        <v>441</v>
      </c>
      <c r="C461" s="51"/>
      <c r="D461" s="51"/>
      <c r="E461" s="89" t="s">
        <v>16</v>
      </c>
    </row>
    <row r="462" spans="1:5">
      <c r="A462" s="62">
        <v>103042508</v>
      </c>
      <c r="B462" s="62" t="s">
        <v>442</v>
      </c>
      <c r="C462" s="51"/>
      <c r="D462" s="51"/>
      <c r="E462" s="89" t="s">
        <v>16</v>
      </c>
    </row>
    <row r="463" spans="1:5">
      <c r="A463" s="62">
        <v>103042550</v>
      </c>
      <c r="B463" s="62" t="s">
        <v>443</v>
      </c>
      <c r="C463" s="51"/>
      <c r="D463" s="51"/>
      <c r="E463" s="89" t="s">
        <v>16</v>
      </c>
    </row>
    <row r="464" spans="1:5">
      <c r="A464" s="62">
        <v>1030426</v>
      </c>
      <c r="B464" s="95" t="s">
        <v>444</v>
      </c>
      <c r="C464" s="51"/>
      <c r="D464" s="51"/>
      <c r="E464" s="89" t="s">
        <v>16</v>
      </c>
    </row>
    <row r="465" spans="1:5">
      <c r="A465" s="62">
        <v>103042604</v>
      </c>
      <c r="B465" s="62" t="s">
        <v>445</v>
      </c>
      <c r="C465" s="51"/>
      <c r="D465" s="51"/>
      <c r="E465" s="89" t="s">
        <v>16</v>
      </c>
    </row>
    <row r="466" spans="1:5">
      <c r="A466" s="62">
        <v>103042650</v>
      </c>
      <c r="B466" s="62" t="s">
        <v>446</v>
      </c>
      <c r="C466" s="51"/>
      <c r="D466" s="51"/>
      <c r="E466" s="89" t="s">
        <v>16</v>
      </c>
    </row>
    <row r="467" spans="1:5">
      <c r="A467" s="62">
        <v>1030427</v>
      </c>
      <c r="B467" s="95" t="s">
        <v>447</v>
      </c>
      <c r="C467" s="51"/>
      <c r="D467" s="51"/>
      <c r="E467" s="89" t="s">
        <v>16</v>
      </c>
    </row>
    <row r="468" spans="1:5">
      <c r="A468" s="62">
        <v>103042707</v>
      </c>
      <c r="B468" s="62" t="s">
        <v>448</v>
      </c>
      <c r="C468" s="51"/>
      <c r="D468" s="51"/>
      <c r="E468" s="89" t="s">
        <v>16</v>
      </c>
    </row>
    <row r="469" spans="1:5">
      <c r="A469" s="62">
        <v>103042750</v>
      </c>
      <c r="B469" s="62" t="s">
        <v>449</v>
      </c>
      <c r="C469" s="51"/>
      <c r="D469" s="51"/>
      <c r="E469" s="89" t="s">
        <v>16</v>
      </c>
    </row>
    <row r="470" spans="1:5">
      <c r="A470" s="62">
        <v>103042751</v>
      </c>
      <c r="B470" s="62" t="s">
        <v>450</v>
      </c>
      <c r="C470" s="51"/>
      <c r="D470" s="51"/>
      <c r="E470" s="89" t="s">
        <v>16</v>
      </c>
    </row>
    <row r="471" spans="1:5">
      <c r="A471" s="62">
        <v>103042752</v>
      </c>
      <c r="B471" s="62" t="s">
        <v>451</v>
      </c>
      <c r="C471" s="51"/>
      <c r="D471" s="51"/>
      <c r="E471" s="89" t="s">
        <v>16</v>
      </c>
    </row>
    <row r="472" spans="1:5">
      <c r="A472" s="62">
        <v>1030429</v>
      </c>
      <c r="B472" s="95" t="s">
        <v>452</v>
      </c>
      <c r="C472" s="51"/>
      <c r="D472" s="51"/>
      <c r="E472" s="89" t="s">
        <v>16</v>
      </c>
    </row>
    <row r="473" spans="1:5">
      <c r="A473" s="62">
        <v>103042907</v>
      </c>
      <c r="B473" s="62" t="s">
        <v>453</v>
      </c>
      <c r="C473" s="51"/>
      <c r="D473" s="51"/>
      <c r="E473" s="89" t="s">
        <v>16</v>
      </c>
    </row>
    <row r="474" spans="1:5">
      <c r="A474" s="62">
        <v>103042908</v>
      </c>
      <c r="B474" s="62" t="s">
        <v>454</v>
      </c>
      <c r="C474" s="51"/>
      <c r="D474" s="51"/>
      <c r="E474" s="89" t="s">
        <v>16</v>
      </c>
    </row>
    <row r="475" spans="1:5">
      <c r="A475" s="62">
        <v>103042950</v>
      </c>
      <c r="B475" s="62" t="s">
        <v>455</v>
      </c>
      <c r="C475" s="51"/>
      <c r="D475" s="51"/>
      <c r="E475" s="89" t="s">
        <v>16</v>
      </c>
    </row>
    <row r="476" spans="1:5">
      <c r="A476" s="62">
        <v>1030430</v>
      </c>
      <c r="B476" s="95" t="s">
        <v>456</v>
      </c>
      <c r="C476" s="51"/>
      <c r="D476" s="51"/>
      <c r="E476" s="89" t="s">
        <v>16</v>
      </c>
    </row>
    <row r="477" spans="1:5">
      <c r="A477" s="62">
        <v>103043050</v>
      </c>
      <c r="B477" s="62" t="s">
        <v>457</v>
      </c>
      <c r="C477" s="51"/>
      <c r="D477" s="51"/>
      <c r="E477" s="89" t="s">
        <v>16</v>
      </c>
    </row>
    <row r="478" spans="1:5">
      <c r="A478" s="62">
        <v>1030431</v>
      </c>
      <c r="B478" s="95" t="s">
        <v>458</v>
      </c>
      <c r="C478" s="51"/>
      <c r="D478" s="51"/>
      <c r="E478" s="89" t="s">
        <v>16</v>
      </c>
    </row>
    <row r="479" spans="1:5">
      <c r="A479" s="62">
        <v>103043101</v>
      </c>
      <c r="B479" s="62" t="s">
        <v>459</v>
      </c>
      <c r="C479" s="51"/>
      <c r="D479" s="51"/>
      <c r="E479" s="89" t="s">
        <v>16</v>
      </c>
    </row>
    <row r="480" spans="1:5">
      <c r="A480" s="62">
        <v>103043150</v>
      </c>
      <c r="B480" s="62" t="s">
        <v>460</v>
      </c>
      <c r="C480" s="51"/>
      <c r="D480" s="51"/>
      <c r="E480" s="89" t="s">
        <v>16</v>
      </c>
    </row>
    <row r="481" spans="1:5">
      <c r="A481" s="62">
        <v>1030432</v>
      </c>
      <c r="B481" s="95" t="s">
        <v>461</v>
      </c>
      <c r="C481" s="51"/>
      <c r="D481" s="51"/>
      <c r="E481" s="89" t="s">
        <v>16</v>
      </c>
    </row>
    <row r="482" spans="1:5">
      <c r="A482" s="62">
        <v>103043204</v>
      </c>
      <c r="B482" s="62" t="s">
        <v>462</v>
      </c>
      <c r="C482" s="51"/>
      <c r="D482" s="51"/>
      <c r="E482" s="89" t="s">
        <v>16</v>
      </c>
    </row>
    <row r="483" spans="1:5">
      <c r="A483" s="62">
        <v>103043205</v>
      </c>
      <c r="B483" s="62" t="s">
        <v>463</v>
      </c>
      <c r="C483" s="51"/>
      <c r="D483" s="51"/>
      <c r="E483" s="89" t="s">
        <v>16</v>
      </c>
    </row>
    <row r="484" spans="1:5">
      <c r="A484" s="62">
        <v>103043208</v>
      </c>
      <c r="B484" s="62" t="s">
        <v>464</v>
      </c>
      <c r="C484" s="51"/>
      <c r="D484" s="51"/>
      <c r="E484" s="89" t="s">
        <v>16</v>
      </c>
    </row>
    <row r="485" spans="1:5">
      <c r="A485" s="62">
        <v>103043211</v>
      </c>
      <c r="B485" s="62" t="s">
        <v>465</v>
      </c>
      <c r="C485" s="51"/>
      <c r="D485" s="51"/>
      <c r="E485" s="89" t="s">
        <v>16</v>
      </c>
    </row>
    <row r="486" spans="1:5">
      <c r="A486" s="62">
        <v>103043250</v>
      </c>
      <c r="B486" s="62" t="s">
        <v>466</v>
      </c>
      <c r="C486" s="51"/>
      <c r="D486" s="51"/>
      <c r="E486" s="89" t="s">
        <v>16</v>
      </c>
    </row>
    <row r="487" spans="1:5">
      <c r="A487" s="62">
        <v>1030433</v>
      </c>
      <c r="B487" s="95" t="s">
        <v>467</v>
      </c>
      <c r="C487" s="51">
        <v>98</v>
      </c>
      <c r="D487" s="51"/>
      <c r="E487" s="89" t="s">
        <v>16</v>
      </c>
    </row>
    <row r="488" spans="1:5">
      <c r="A488" s="62">
        <v>103043306</v>
      </c>
      <c r="B488" s="62" t="s">
        <v>468</v>
      </c>
      <c r="C488" s="51"/>
      <c r="D488" s="51"/>
      <c r="E488" s="89" t="s">
        <v>16</v>
      </c>
    </row>
    <row r="489" spans="1:5">
      <c r="A489" s="62">
        <v>103043310</v>
      </c>
      <c r="B489" s="62" t="s">
        <v>400</v>
      </c>
      <c r="C489" s="51"/>
      <c r="D489" s="51"/>
      <c r="E489" s="89" t="s">
        <v>16</v>
      </c>
    </row>
    <row r="490" spans="1:5">
      <c r="A490" s="62">
        <v>103043313</v>
      </c>
      <c r="B490" s="62" t="s">
        <v>469</v>
      </c>
      <c r="C490" s="51">
        <v>98</v>
      </c>
      <c r="D490" s="51"/>
      <c r="E490" s="89" t="s">
        <v>16</v>
      </c>
    </row>
    <row r="491" spans="1:5">
      <c r="A491" s="62">
        <v>103043350</v>
      </c>
      <c r="B491" s="62" t="s">
        <v>470</v>
      </c>
      <c r="C491" s="51"/>
      <c r="D491" s="51"/>
      <c r="E491" s="89" t="s">
        <v>16</v>
      </c>
    </row>
    <row r="492" spans="1:5">
      <c r="A492" s="62">
        <v>1030434</v>
      </c>
      <c r="B492" s="95" t="s">
        <v>471</v>
      </c>
      <c r="C492" s="51"/>
      <c r="D492" s="51"/>
      <c r="E492" s="89" t="s">
        <v>16</v>
      </c>
    </row>
    <row r="493" spans="1:5">
      <c r="A493" s="62">
        <v>103043401</v>
      </c>
      <c r="B493" s="62" t="s">
        <v>472</v>
      </c>
      <c r="C493" s="51"/>
      <c r="D493" s="51"/>
      <c r="E493" s="89" t="s">
        <v>16</v>
      </c>
    </row>
    <row r="494" spans="1:5">
      <c r="A494" s="62">
        <v>103043402</v>
      </c>
      <c r="B494" s="62" t="s">
        <v>473</v>
      </c>
      <c r="C494" s="51"/>
      <c r="D494" s="51"/>
      <c r="E494" s="89" t="s">
        <v>16</v>
      </c>
    </row>
    <row r="495" spans="1:5">
      <c r="A495" s="62">
        <v>103043403</v>
      </c>
      <c r="B495" s="62" t="s">
        <v>474</v>
      </c>
      <c r="C495" s="51"/>
      <c r="D495" s="51"/>
      <c r="E495" s="89" t="s">
        <v>16</v>
      </c>
    </row>
    <row r="496" spans="1:5">
      <c r="A496" s="62">
        <v>103043404</v>
      </c>
      <c r="B496" s="62" t="s">
        <v>475</v>
      </c>
      <c r="C496" s="51"/>
      <c r="D496" s="51"/>
      <c r="E496" s="89" t="s">
        <v>16</v>
      </c>
    </row>
    <row r="497" spans="1:5">
      <c r="A497" s="62">
        <v>103043450</v>
      </c>
      <c r="B497" s="62" t="s">
        <v>476</v>
      </c>
      <c r="C497" s="51"/>
      <c r="D497" s="51"/>
      <c r="E497" s="89" t="s">
        <v>16</v>
      </c>
    </row>
    <row r="498" spans="1:5">
      <c r="A498" s="62">
        <v>1030435</v>
      </c>
      <c r="B498" s="95" t="s">
        <v>477</v>
      </c>
      <c r="C498" s="51"/>
      <c r="D498" s="51"/>
      <c r="E498" s="89" t="s">
        <v>16</v>
      </c>
    </row>
    <row r="499" spans="1:5">
      <c r="A499" s="62">
        <v>103043506</v>
      </c>
      <c r="B499" s="62" t="s">
        <v>400</v>
      </c>
      <c r="C499" s="51"/>
      <c r="D499" s="51"/>
      <c r="E499" s="89" t="s">
        <v>16</v>
      </c>
    </row>
    <row r="500" spans="1:5">
      <c r="A500" s="62">
        <v>103043507</v>
      </c>
      <c r="B500" s="62" t="s">
        <v>478</v>
      </c>
      <c r="C500" s="51"/>
      <c r="D500" s="51"/>
      <c r="E500" s="89" t="s">
        <v>16</v>
      </c>
    </row>
    <row r="501" spans="1:5">
      <c r="A501" s="62">
        <v>103043550</v>
      </c>
      <c r="B501" s="62" t="s">
        <v>479</v>
      </c>
      <c r="C501" s="51"/>
      <c r="D501" s="51"/>
      <c r="E501" s="89" t="s">
        <v>16</v>
      </c>
    </row>
    <row r="502" spans="1:5">
      <c r="A502" s="62">
        <v>1030440</v>
      </c>
      <c r="B502" s="95" t="s">
        <v>480</v>
      </c>
      <c r="C502" s="51"/>
      <c r="D502" s="51"/>
      <c r="E502" s="89" t="s">
        <v>16</v>
      </c>
    </row>
    <row r="503" spans="1:5">
      <c r="A503" s="62">
        <v>103044001</v>
      </c>
      <c r="B503" s="62" t="s">
        <v>400</v>
      </c>
      <c r="C503" s="51"/>
      <c r="D503" s="51"/>
      <c r="E503" s="89" t="s">
        <v>16</v>
      </c>
    </row>
    <row r="504" spans="1:5">
      <c r="A504" s="62">
        <v>103044050</v>
      </c>
      <c r="B504" s="62" t="s">
        <v>481</v>
      </c>
      <c r="C504" s="51"/>
      <c r="D504" s="51"/>
      <c r="E504" s="89" t="s">
        <v>16</v>
      </c>
    </row>
    <row r="505" spans="1:5">
      <c r="A505" s="62">
        <v>1030442</v>
      </c>
      <c r="B505" s="95" t="s">
        <v>482</v>
      </c>
      <c r="C505" s="51"/>
      <c r="D505" s="51"/>
      <c r="E505" s="89" t="s">
        <v>16</v>
      </c>
    </row>
    <row r="506" spans="1:5">
      <c r="A506" s="62">
        <v>103044203</v>
      </c>
      <c r="B506" s="62" t="s">
        <v>400</v>
      </c>
      <c r="C506" s="51"/>
      <c r="D506" s="51"/>
      <c r="E506" s="89" t="s">
        <v>16</v>
      </c>
    </row>
    <row r="507" spans="1:5">
      <c r="A507" s="62">
        <v>103044208</v>
      </c>
      <c r="B507" s="62" t="s">
        <v>483</v>
      </c>
      <c r="C507" s="51"/>
      <c r="D507" s="51"/>
      <c r="E507" s="89" t="s">
        <v>16</v>
      </c>
    </row>
    <row r="508" spans="1:5">
      <c r="A508" s="62">
        <v>103044209</v>
      </c>
      <c r="B508" s="62" t="s">
        <v>484</v>
      </c>
      <c r="C508" s="51"/>
      <c r="D508" s="51"/>
      <c r="E508" s="89" t="s">
        <v>16</v>
      </c>
    </row>
    <row r="509" spans="1:5">
      <c r="A509" s="62">
        <v>103044220</v>
      </c>
      <c r="B509" s="62" t="s">
        <v>485</v>
      </c>
      <c r="C509" s="51"/>
      <c r="D509" s="51"/>
      <c r="E509" s="89" t="s">
        <v>16</v>
      </c>
    </row>
    <row r="510" spans="1:5">
      <c r="A510" s="62">
        <v>103044221</v>
      </c>
      <c r="B510" s="62" t="s">
        <v>486</v>
      </c>
      <c r="C510" s="51"/>
      <c r="D510" s="51"/>
      <c r="E510" s="89" t="s">
        <v>16</v>
      </c>
    </row>
    <row r="511" spans="1:5">
      <c r="A511" s="62">
        <v>103044250</v>
      </c>
      <c r="B511" s="62" t="s">
        <v>487</v>
      </c>
      <c r="C511" s="51"/>
      <c r="D511" s="51"/>
      <c r="E511" s="89" t="s">
        <v>16</v>
      </c>
    </row>
    <row r="512" spans="1:5">
      <c r="A512" s="62">
        <v>1030443</v>
      </c>
      <c r="B512" s="95" t="s">
        <v>488</v>
      </c>
      <c r="C512" s="51"/>
      <c r="D512" s="51"/>
      <c r="E512" s="89" t="s">
        <v>16</v>
      </c>
    </row>
    <row r="513" spans="1:5">
      <c r="A513" s="62">
        <v>103044306</v>
      </c>
      <c r="B513" s="62" t="s">
        <v>400</v>
      </c>
      <c r="C513" s="51"/>
      <c r="D513" s="51"/>
      <c r="E513" s="89" t="s">
        <v>16</v>
      </c>
    </row>
    <row r="514" spans="1:5">
      <c r="A514" s="62">
        <v>103044307</v>
      </c>
      <c r="B514" s="62" t="s">
        <v>489</v>
      </c>
      <c r="C514" s="51"/>
      <c r="D514" s="51"/>
      <c r="E514" s="89" t="s">
        <v>16</v>
      </c>
    </row>
    <row r="515" spans="1:5">
      <c r="A515" s="62">
        <v>103044308</v>
      </c>
      <c r="B515" s="62" t="s">
        <v>490</v>
      </c>
      <c r="C515" s="51"/>
      <c r="D515" s="51"/>
      <c r="E515" s="89" t="s">
        <v>16</v>
      </c>
    </row>
    <row r="516" spans="1:5">
      <c r="A516" s="62">
        <v>103044350</v>
      </c>
      <c r="B516" s="62" t="s">
        <v>491</v>
      </c>
      <c r="C516" s="51"/>
      <c r="D516" s="51"/>
      <c r="E516" s="89" t="s">
        <v>16</v>
      </c>
    </row>
    <row r="517" spans="1:5">
      <c r="A517" s="62">
        <v>1030444</v>
      </c>
      <c r="B517" s="95" t="s">
        <v>492</v>
      </c>
      <c r="C517" s="51"/>
      <c r="D517" s="51"/>
      <c r="E517" s="89" t="s">
        <v>16</v>
      </c>
    </row>
    <row r="518" spans="1:5">
      <c r="A518" s="62">
        <v>103044414</v>
      </c>
      <c r="B518" s="62" t="s">
        <v>493</v>
      </c>
      <c r="C518" s="51"/>
      <c r="D518" s="51"/>
      <c r="E518" s="89" t="s">
        <v>16</v>
      </c>
    </row>
    <row r="519" spans="1:5">
      <c r="A519" s="62">
        <v>103044416</v>
      </c>
      <c r="B519" s="62" t="s">
        <v>494</v>
      </c>
      <c r="C519" s="51"/>
      <c r="D519" s="51"/>
      <c r="E519" s="89" t="s">
        <v>16</v>
      </c>
    </row>
    <row r="520" spans="1:5">
      <c r="A520" s="62">
        <v>103044433</v>
      </c>
      <c r="B520" s="62" t="s">
        <v>495</v>
      </c>
      <c r="C520" s="51"/>
      <c r="D520" s="51"/>
      <c r="E520" s="89" t="s">
        <v>16</v>
      </c>
    </row>
    <row r="521" spans="1:5">
      <c r="A521" s="62">
        <v>103044434</v>
      </c>
      <c r="B521" s="62" t="s">
        <v>496</v>
      </c>
      <c r="C521" s="51"/>
      <c r="D521" s="51"/>
      <c r="E521" s="89" t="s">
        <v>16</v>
      </c>
    </row>
    <row r="522" spans="1:5">
      <c r="A522" s="62">
        <v>103044435</v>
      </c>
      <c r="B522" s="62" t="s">
        <v>497</v>
      </c>
      <c r="C522" s="51"/>
      <c r="D522" s="51"/>
      <c r="E522" s="89" t="s">
        <v>16</v>
      </c>
    </row>
    <row r="523" spans="1:5">
      <c r="A523" s="62">
        <v>103044450</v>
      </c>
      <c r="B523" s="62" t="s">
        <v>498</v>
      </c>
      <c r="C523" s="51"/>
      <c r="D523" s="51"/>
      <c r="E523" s="89" t="s">
        <v>16</v>
      </c>
    </row>
    <row r="524" spans="1:5">
      <c r="A524" s="62">
        <v>1030445</v>
      </c>
      <c r="B524" s="95" t="s">
        <v>499</v>
      </c>
      <c r="C524" s="51"/>
      <c r="D524" s="51"/>
      <c r="E524" s="89" t="s">
        <v>16</v>
      </c>
    </row>
    <row r="525" spans="1:5">
      <c r="A525" s="62">
        <v>103044507</v>
      </c>
      <c r="B525" s="62" t="s">
        <v>500</v>
      </c>
      <c r="C525" s="51"/>
      <c r="D525" s="51"/>
      <c r="E525" s="89" t="s">
        <v>16</v>
      </c>
    </row>
    <row r="526" spans="1:5">
      <c r="A526" s="62">
        <v>103044550</v>
      </c>
      <c r="B526" s="62" t="s">
        <v>501</v>
      </c>
      <c r="C526" s="51"/>
      <c r="D526" s="51"/>
      <c r="E526" s="89" t="s">
        <v>16</v>
      </c>
    </row>
    <row r="527" spans="1:5">
      <c r="A527" s="62">
        <v>1030446</v>
      </c>
      <c r="B527" s="95" t="s">
        <v>502</v>
      </c>
      <c r="C527" s="51">
        <v>347</v>
      </c>
      <c r="D527" s="51">
        <v>42</v>
      </c>
      <c r="E527" s="89">
        <f>(C527-D527)/D527*100%</f>
        <v>7.26190476190476</v>
      </c>
    </row>
    <row r="528" spans="1:5">
      <c r="A528" s="62">
        <v>103044608</v>
      </c>
      <c r="B528" s="62" t="s">
        <v>400</v>
      </c>
      <c r="C528" s="51"/>
      <c r="D528" s="51"/>
      <c r="E528" s="89" t="s">
        <v>16</v>
      </c>
    </row>
    <row r="529" spans="1:5">
      <c r="A529" s="62">
        <v>103044609</v>
      </c>
      <c r="B529" s="62" t="s">
        <v>503</v>
      </c>
      <c r="C529" s="51">
        <v>347</v>
      </c>
      <c r="D529" s="51">
        <v>42</v>
      </c>
      <c r="E529" s="89">
        <f>(C529-D529)/D529*100%</f>
        <v>7.26190476190476</v>
      </c>
    </row>
    <row r="530" spans="1:5">
      <c r="A530" s="62">
        <v>103044650</v>
      </c>
      <c r="B530" s="62" t="s">
        <v>504</v>
      </c>
      <c r="C530" s="51"/>
      <c r="D530" s="51"/>
      <c r="E530" s="89" t="s">
        <v>16</v>
      </c>
    </row>
    <row r="531" spans="1:5">
      <c r="A531" s="62">
        <v>1030447</v>
      </c>
      <c r="B531" s="95" t="s">
        <v>505</v>
      </c>
      <c r="C531" s="51"/>
      <c r="D531" s="51"/>
      <c r="E531" s="89" t="s">
        <v>16</v>
      </c>
    </row>
    <row r="532" spans="1:5">
      <c r="A532" s="62">
        <v>103044709</v>
      </c>
      <c r="B532" s="62" t="s">
        <v>506</v>
      </c>
      <c r="C532" s="51"/>
      <c r="D532" s="51"/>
      <c r="E532" s="89" t="s">
        <v>16</v>
      </c>
    </row>
    <row r="533" spans="1:5">
      <c r="A533" s="62">
        <v>103044712</v>
      </c>
      <c r="B533" s="62" t="s">
        <v>507</v>
      </c>
      <c r="C533" s="51"/>
      <c r="D533" s="51"/>
      <c r="E533" s="89" t="s">
        <v>16</v>
      </c>
    </row>
    <row r="534" spans="1:5">
      <c r="A534" s="62">
        <v>103044713</v>
      </c>
      <c r="B534" s="62" t="s">
        <v>400</v>
      </c>
      <c r="C534" s="51"/>
      <c r="D534" s="51"/>
      <c r="E534" s="89" t="s">
        <v>16</v>
      </c>
    </row>
    <row r="535" spans="1:5">
      <c r="A535" s="62">
        <v>103044715</v>
      </c>
      <c r="B535" s="62" t="s">
        <v>508</v>
      </c>
      <c r="C535" s="51"/>
      <c r="D535" s="51"/>
      <c r="E535" s="89" t="s">
        <v>16</v>
      </c>
    </row>
    <row r="536" spans="1:5">
      <c r="A536" s="62">
        <v>103044730</v>
      </c>
      <c r="B536" s="62" t="s">
        <v>509</v>
      </c>
      <c r="C536" s="51"/>
      <c r="D536" s="51"/>
      <c r="E536" s="89" t="s">
        <v>16</v>
      </c>
    </row>
    <row r="537" spans="1:5">
      <c r="A537" s="62">
        <v>103044731</v>
      </c>
      <c r="B537" s="62" t="s">
        <v>510</v>
      </c>
      <c r="C537" s="51"/>
      <c r="D537" s="51"/>
      <c r="E537" s="89" t="s">
        <v>16</v>
      </c>
    </row>
    <row r="538" spans="1:5">
      <c r="A538" s="62">
        <v>103044733</v>
      </c>
      <c r="B538" s="62" t="s">
        <v>511</v>
      </c>
      <c r="C538" s="51"/>
      <c r="D538" s="51"/>
      <c r="E538" s="89" t="s">
        <v>16</v>
      </c>
    </row>
    <row r="539" spans="1:5">
      <c r="A539" s="62">
        <v>103044750</v>
      </c>
      <c r="B539" s="62" t="s">
        <v>512</v>
      </c>
      <c r="C539" s="51"/>
      <c r="D539" s="51"/>
      <c r="E539" s="89" t="s">
        <v>16</v>
      </c>
    </row>
    <row r="540" spans="1:5">
      <c r="A540" s="62">
        <v>1030448</v>
      </c>
      <c r="B540" s="95" t="s">
        <v>513</v>
      </c>
      <c r="C540" s="51"/>
      <c r="D540" s="51"/>
      <c r="E540" s="89" t="s">
        <v>16</v>
      </c>
    </row>
    <row r="541" spans="1:5">
      <c r="A541" s="62">
        <v>103044801</v>
      </c>
      <c r="B541" s="62" t="s">
        <v>514</v>
      </c>
      <c r="C541" s="51"/>
      <c r="D541" s="51"/>
      <c r="E541" s="89" t="s">
        <v>16</v>
      </c>
    </row>
    <row r="542" spans="1:5">
      <c r="A542" s="62">
        <v>103044802</v>
      </c>
      <c r="B542" s="62" t="s">
        <v>515</v>
      </c>
      <c r="C542" s="51"/>
      <c r="D542" s="51"/>
      <c r="E542" s="89" t="s">
        <v>16</v>
      </c>
    </row>
    <row r="543" spans="1:5">
      <c r="A543" s="62">
        <v>103044850</v>
      </c>
      <c r="B543" s="62" t="s">
        <v>516</v>
      </c>
      <c r="C543" s="51"/>
      <c r="D543" s="51"/>
      <c r="E543" s="89" t="s">
        <v>16</v>
      </c>
    </row>
    <row r="544" spans="1:5">
      <c r="A544" s="62">
        <v>1030449</v>
      </c>
      <c r="B544" s="95" t="s">
        <v>517</v>
      </c>
      <c r="C544" s="51"/>
      <c r="D544" s="51"/>
      <c r="E544" s="89" t="s">
        <v>16</v>
      </c>
    </row>
    <row r="545" spans="1:5">
      <c r="A545" s="62">
        <v>103044907</v>
      </c>
      <c r="B545" s="62" t="s">
        <v>441</v>
      </c>
      <c r="C545" s="51"/>
      <c r="D545" s="51"/>
      <c r="E545" s="89" t="s">
        <v>16</v>
      </c>
    </row>
    <row r="546" spans="1:5">
      <c r="A546" s="62">
        <v>103044908</v>
      </c>
      <c r="B546" s="62" t="s">
        <v>518</v>
      </c>
      <c r="C546" s="51"/>
      <c r="D546" s="51"/>
      <c r="E546" s="89" t="s">
        <v>16</v>
      </c>
    </row>
    <row r="547" spans="1:5">
      <c r="A547" s="62">
        <v>103044950</v>
      </c>
      <c r="B547" s="62" t="s">
        <v>519</v>
      </c>
      <c r="C547" s="51"/>
      <c r="D547" s="51"/>
      <c r="E547" s="89" t="s">
        <v>16</v>
      </c>
    </row>
    <row r="548" spans="1:5">
      <c r="A548" s="62">
        <v>1030450</v>
      </c>
      <c r="B548" s="95" t="s">
        <v>520</v>
      </c>
      <c r="C548" s="51"/>
      <c r="D548" s="51"/>
      <c r="E548" s="89" t="s">
        <v>16</v>
      </c>
    </row>
    <row r="549" spans="1:5">
      <c r="A549" s="62">
        <v>103045002</v>
      </c>
      <c r="B549" s="62" t="s">
        <v>521</v>
      </c>
      <c r="C549" s="51"/>
      <c r="D549" s="51"/>
      <c r="E549" s="89" t="s">
        <v>16</v>
      </c>
    </row>
    <row r="550" spans="1:5">
      <c r="A550" s="62">
        <v>103045004</v>
      </c>
      <c r="B550" s="62" t="s">
        <v>522</v>
      </c>
      <c r="C550" s="51"/>
      <c r="D550" s="51"/>
      <c r="E550" s="89" t="s">
        <v>16</v>
      </c>
    </row>
    <row r="551" spans="1:5">
      <c r="A551" s="62">
        <v>103045050</v>
      </c>
      <c r="B551" s="62" t="s">
        <v>523</v>
      </c>
      <c r="C551" s="51"/>
      <c r="D551" s="51"/>
      <c r="E551" s="89" t="s">
        <v>16</v>
      </c>
    </row>
    <row r="552" spans="1:5">
      <c r="A552" s="62">
        <v>1030451</v>
      </c>
      <c r="B552" s="95" t="s">
        <v>524</v>
      </c>
      <c r="C552" s="51"/>
      <c r="D552" s="51"/>
      <c r="E552" s="89" t="s">
        <v>16</v>
      </c>
    </row>
    <row r="553" spans="1:5">
      <c r="A553" s="62">
        <v>103045101</v>
      </c>
      <c r="B553" s="62" t="s">
        <v>525</v>
      </c>
      <c r="C553" s="51"/>
      <c r="D553" s="51"/>
      <c r="E553" s="89" t="s">
        <v>16</v>
      </c>
    </row>
    <row r="554" spans="1:5">
      <c r="A554" s="62">
        <v>103045102</v>
      </c>
      <c r="B554" s="62" t="s">
        <v>526</v>
      </c>
      <c r="C554" s="51"/>
      <c r="D554" s="51"/>
      <c r="E554" s="89" t="s">
        <v>16</v>
      </c>
    </row>
    <row r="555" spans="1:5">
      <c r="A555" s="62">
        <v>103045103</v>
      </c>
      <c r="B555" s="62" t="s">
        <v>527</v>
      </c>
      <c r="C555" s="51"/>
      <c r="D555" s="51"/>
      <c r="E555" s="89" t="s">
        <v>16</v>
      </c>
    </row>
    <row r="556" spans="1:5">
      <c r="A556" s="62">
        <v>103045150</v>
      </c>
      <c r="B556" s="62" t="s">
        <v>528</v>
      </c>
      <c r="C556" s="51"/>
      <c r="D556" s="51"/>
      <c r="E556" s="89" t="s">
        <v>16</v>
      </c>
    </row>
    <row r="557" spans="1:5">
      <c r="A557" s="62">
        <v>1030452</v>
      </c>
      <c r="B557" s="95" t="s">
        <v>529</v>
      </c>
      <c r="C557" s="51"/>
      <c r="D557" s="51"/>
      <c r="E557" s="89" t="s">
        <v>16</v>
      </c>
    </row>
    <row r="558" spans="1:5">
      <c r="A558" s="62">
        <v>103045201</v>
      </c>
      <c r="B558" s="62" t="s">
        <v>530</v>
      </c>
      <c r="C558" s="51"/>
      <c r="D558" s="51"/>
      <c r="E558" s="89" t="s">
        <v>16</v>
      </c>
    </row>
    <row r="559" spans="1:5">
      <c r="A559" s="62">
        <v>103045202</v>
      </c>
      <c r="B559" s="62" t="s">
        <v>531</v>
      </c>
      <c r="C559" s="51"/>
      <c r="D559" s="51"/>
      <c r="E559" s="89" t="s">
        <v>16</v>
      </c>
    </row>
    <row r="560" spans="1:5">
      <c r="A560" s="62">
        <v>103045203</v>
      </c>
      <c r="B560" s="62" t="s">
        <v>400</v>
      </c>
      <c r="C560" s="51"/>
      <c r="D560" s="51"/>
      <c r="E560" s="89" t="s">
        <v>16</v>
      </c>
    </row>
    <row r="561" spans="1:5">
      <c r="A561" s="62">
        <v>103045250</v>
      </c>
      <c r="B561" s="62" t="s">
        <v>532</v>
      </c>
      <c r="C561" s="51"/>
      <c r="D561" s="51"/>
      <c r="E561" s="89" t="s">
        <v>16</v>
      </c>
    </row>
    <row r="562" spans="1:5">
      <c r="A562" s="62">
        <v>1030455</v>
      </c>
      <c r="B562" s="95" t="s">
        <v>533</v>
      </c>
      <c r="C562" s="51"/>
      <c r="D562" s="51"/>
      <c r="E562" s="89" t="s">
        <v>16</v>
      </c>
    </row>
    <row r="563" spans="1:5">
      <c r="A563" s="62">
        <v>103045501</v>
      </c>
      <c r="B563" s="62" t="s">
        <v>534</v>
      </c>
      <c r="C563" s="51"/>
      <c r="D563" s="51"/>
      <c r="E563" s="89" t="s">
        <v>16</v>
      </c>
    </row>
    <row r="564" spans="1:5">
      <c r="A564" s="62">
        <v>103045550</v>
      </c>
      <c r="B564" s="62" t="s">
        <v>535</v>
      </c>
      <c r="C564" s="51"/>
      <c r="D564" s="51"/>
      <c r="E564" s="89" t="s">
        <v>16</v>
      </c>
    </row>
    <row r="565" spans="1:5">
      <c r="A565" s="62">
        <v>1030456</v>
      </c>
      <c r="B565" s="95" t="s">
        <v>536</v>
      </c>
      <c r="C565" s="51"/>
      <c r="D565" s="51"/>
      <c r="E565" s="89" t="s">
        <v>16</v>
      </c>
    </row>
    <row r="566" spans="1:5">
      <c r="A566" s="62">
        <v>103045650</v>
      </c>
      <c r="B566" s="62" t="s">
        <v>537</v>
      </c>
      <c r="C566" s="51"/>
      <c r="D566" s="51"/>
      <c r="E566" s="89" t="s">
        <v>16</v>
      </c>
    </row>
    <row r="567" spans="1:5">
      <c r="A567" s="62">
        <v>1030457</v>
      </c>
      <c r="B567" s="95" t="s">
        <v>538</v>
      </c>
      <c r="C567" s="51"/>
      <c r="D567" s="51"/>
      <c r="E567" s="89" t="s">
        <v>16</v>
      </c>
    </row>
    <row r="568" spans="1:5">
      <c r="A568" s="62">
        <v>103045750</v>
      </c>
      <c r="B568" s="62" t="s">
        <v>539</v>
      </c>
      <c r="C568" s="51"/>
      <c r="D568" s="51"/>
      <c r="E568" s="89" t="s">
        <v>16</v>
      </c>
    </row>
    <row r="569" spans="1:5">
      <c r="A569" s="62">
        <v>1030458</v>
      </c>
      <c r="B569" s="95" t="s">
        <v>540</v>
      </c>
      <c r="C569" s="51"/>
      <c r="D569" s="51"/>
      <c r="E569" s="89" t="s">
        <v>16</v>
      </c>
    </row>
    <row r="570" spans="1:5">
      <c r="A570" s="62">
        <v>103045850</v>
      </c>
      <c r="B570" s="62" t="s">
        <v>541</v>
      </c>
      <c r="C570" s="51"/>
      <c r="D570" s="51"/>
      <c r="E570" s="89" t="s">
        <v>16</v>
      </c>
    </row>
    <row r="571" spans="1:5">
      <c r="A571" s="62">
        <v>1030459</v>
      </c>
      <c r="B571" s="95" t="s">
        <v>542</v>
      </c>
      <c r="C571" s="51"/>
      <c r="D571" s="51"/>
      <c r="E571" s="89" t="s">
        <v>16</v>
      </c>
    </row>
    <row r="572" spans="1:5">
      <c r="A572" s="62">
        <v>103045902</v>
      </c>
      <c r="B572" s="62" t="s">
        <v>543</v>
      </c>
      <c r="C572" s="51"/>
      <c r="D572" s="51"/>
      <c r="E572" s="89" t="s">
        <v>16</v>
      </c>
    </row>
    <row r="573" spans="1:5">
      <c r="A573" s="62">
        <v>103045950</v>
      </c>
      <c r="B573" s="62" t="s">
        <v>544</v>
      </c>
      <c r="C573" s="51"/>
      <c r="D573" s="51"/>
      <c r="E573" s="89" t="s">
        <v>16</v>
      </c>
    </row>
    <row r="574" spans="1:5">
      <c r="A574" s="62">
        <v>1030461</v>
      </c>
      <c r="B574" s="95" t="s">
        <v>545</v>
      </c>
      <c r="C574" s="51"/>
      <c r="D574" s="51"/>
      <c r="E574" s="89" t="s">
        <v>16</v>
      </c>
    </row>
    <row r="575" spans="1:5">
      <c r="A575" s="62">
        <v>103046101</v>
      </c>
      <c r="B575" s="62" t="s">
        <v>400</v>
      </c>
      <c r="C575" s="51"/>
      <c r="D575" s="51"/>
      <c r="E575" s="89" t="s">
        <v>16</v>
      </c>
    </row>
    <row r="576" spans="1:5">
      <c r="A576" s="62">
        <v>103046150</v>
      </c>
      <c r="B576" s="62" t="s">
        <v>546</v>
      </c>
      <c r="C576" s="51"/>
      <c r="D576" s="51"/>
      <c r="E576" s="89" t="s">
        <v>16</v>
      </c>
    </row>
    <row r="577" spans="1:5">
      <c r="A577" s="62">
        <v>1030499</v>
      </c>
      <c r="B577" s="95" t="s">
        <v>547</v>
      </c>
      <c r="C577" s="51">
        <v>1749</v>
      </c>
      <c r="D577" s="51">
        <v>1326</v>
      </c>
      <c r="E577" s="89">
        <f>(C577-D577)/D577*100%</f>
        <v>0.319004524886878</v>
      </c>
    </row>
    <row r="578" spans="1:5">
      <c r="A578" s="62">
        <v>103049901</v>
      </c>
      <c r="B578" s="62" t="s">
        <v>548</v>
      </c>
      <c r="C578" s="51"/>
      <c r="D578" s="51"/>
      <c r="E578" s="89" t="s">
        <v>16</v>
      </c>
    </row>
    <row r="579" spans="1:5">
      <c r="A579" s="62">
        <v>103049950</v>
      </c>
      <c r="B579" s="62" t="s">
        <v>549</v>
      </c>
      <c r="C579" s="51">
        <v>1749</v>
      </c>
      <c r="D579" s="51">
        <v>1326</v>
      </c>
      <c r="E579" s="89">
        <f>(C579-D579)/D579*100%</f>
        <v>0.319004524886878</v>
      </c>
    </row>
    <row r="580" spans="1:5">
      <c r="A580" s="62">
        <v>10305</v>
      </c>
      <c r="B580" s="95" t="s">
        <v>550</v>
      </c>
      <c r="C580" s="51">
        <v>1495</v>
      </c>
      <c r="D580" s="51">
        <v>1114</v>
      </c>
      <c r="E580" s="89">
        <f>(C580-D580)/D580*100%</f>
        <v>0.342010771992819</v>
      </c>
    </row>
    <row r="581" spans="1:5">
      <c r="A581" s="62">
        <v>1030501</v>
      </c>
      <c r="B581" s="95" t="s">
        <v>551</v>
      </c>
      <c r="C581" s="51">
        <v>1495</v>
      </c>
      <c r="D581" s="51">
        <v>1114</v>
      </c>
      <c r="E581" s="89">
        <f>(C581-D581)/D581*100%</f>
        <v>0.342010771992819</v>
      </c>
    </row>
    <row r="582" spans="1:5">
      <c r="A582" s="62">
        <v>103050101</v>
      </c>
      <c r="B582" s="62" t="s">
        <v>552</v>
      </c>
      <c r="C582" s="51"/>
      <c r="D582" s="51"/>
      <c r="E582" s="89" t="s">
        <v>16</v>
      </c>
    </row>
    <row r="583" spans="1:5">
      <c r="A583" s="62">
        <v>103050102</v>
      </c>
      <c r="B583" s="62" t="s">
        <v>553</v>
      </c>
      <c r="C583" s="51"/>
      <c r="D583" s="51"/>
      <c r="E583" s="89" t="s">
        <v>16</v>
      </c>
    </row>
    <row r="584" spans="1:5">
      <c r="A584" s="62">
        <v>103050103</v>
      </c>
      <c r="B584" s="62" t="s">
        <v>554</v>
      </c>
      <c r="C584" s="51"/>
      <c r="D584" s="51"/>
      <c r="E584" s="89" t="s">
        <v>16</v>
      </c>
    </row>
    <row r="585" spans="1:5">
      <c r="A585" s="62">
        <v>103050105</v>
      </c>
      <c r="B585" s="62" t="s">
        <v>555</v>
      </c>
      <c r="C585" s="51"/>
      <c r="D585" s="51"/>
      <c r="E585" s="89" t="s">
        <v>16</v>
      </c>
    </row>
    <row r="586" spans="1:5">
      <c r="A586" s="62">
        <v>103050107</v>
      </c>
      <c r="B586" s="62" t="s">
        <v>556</v>
      </c>
      <c r="C586" s="51"/>
      <c r="D586" s="51"/>
      <c r="E586" s="89" t="s">
        <v>16</v>
      </c>
    </row>
    <row r="587" spans="1:5">
      <c r="A587" s="62">
        <v>103050108</v>
      </c>
      <c r="B587" s="62" t="s">
        <v>557</v>
      </c>
      <c r="C587" s="51"/>
      <c r="D587" s="51"/>
      <c r="E587" s="89" t="s">
        <v>16</v>
      </c>
    </row>
    <row r="588" spans="1:5">
      <c r="A588" s="62">
        <v>103050109</v>
      </c>
      <c r="B588" s="62" t="s">
        <v>558</v>
      </c>
      <c r="C588" s="51"/>
      <c r="D588" s="51"/>
      <c r="E588" s="89" t="s">
        <v>16</v>
      </c>
    </row>
    <row r="589" spans="1:5">
      <c r="A589" s="62">
        <v>103050110</v>
      </c>
      <c r="B589" s="62" t="s">
        <v>559</v>
      </c>
      <c r="C589" s="51"/>
      <c r="D589" s="51"/>
      <c r="E589" s="89" t="s">
        <v>16</v>
      </c>
    </row>
    <row r="590" spans="1:5">
      <c r="A590" s="62">
        <v>103050111</v>
      </c>
      <c r="B590" s="62" t="s">
        <v>560</v>
      </c>
      <c r="C590" s="51"/>
      <c r="D590" s="51"/>
      <c r="E590" s="89" t="s">
        <v>16</v>
      </c>
    </row>
    <row r="591" spans="1:5">
      <c r="A591" s="62">
        <v>103050112</v>
      </c>
      <c r="B591" s="62" t="s">
        <v>561</v>
      </c>
      <c r="C591" s="51"/>
      <c r="D591" s="51"/>
      <c r="E591" s="89" t="s">
        <v>16</v>
      </c>
    </row>
    <row r="592" spans="1:5">
      <c r="A592" s="62">
        <v>103050113</v>
      </c>
      <c r="B592" s="62" t="s">
        <v>562</v>
      </c>
      <c r="C592" s="51"/>
      <c r="D592" s="51"/>
      <c r="E592" s="89" t="s">
        <v>16</v>
      </c>
    </row>
    <row r="593" spans="1:5">
      <c r="A593" s="62">
        <v>103050114</v>
      </c>
      <c r="B593" s="62" t="s">
        <v>563</v>
      </c>
      <c r="C593" s="51"/>
      <c r="D593" s="51"/>
      <c r="E593" s="89" t="s">
        <v>16</v>
      </c>
    </row>
    <row r="594" spans="1:5">
      <c r="A594" s="62">
        <v>103050115</v>
      </c>
      <c r="B594" s="62" t="s">
        <v>564</v>
      </c>
      <c r="C594" s="51"/>
      <c r="D594" s="51"/>
      <c r="E594" s="89" t="s">
        <v>16</v>
      </c>
    </row>
    <row r="595" spans="1:5">
      <c r="A595" s="62">
        <v>103050116</v>
      </c>
      <c r="B595" s="62" t="s">
        <v>565</v>
      </c>
      <c r="C595" s="51"/>
      <c r="D595" s="51"/>
      <c r="E595" s="89" t="s">
        <v>16</v>
      </c>
    </row>
    <row r="596" spans="1:5">
      <c r="A596" s="62">
        <v>103050117</v>
      </c>
      <c r="B596" s="62" t="s">
        <v>566</v>
      </c>
      <c r="C596" s="51"/>
      <c r="D596" s="51"/>
      <c r="E596" s="89" t="s">
        <v>16</v>
      </c>
    </row>
    <row r="597" spans="1:5">
      <c r="A597" s="62">
        <v>103050119</v>
      </c>
      <c r="B597" s="62" t="s">
        <v>567</v>
      </c>
      <c r="C597" s="51"/>
      <c r="D597" s="51"/>
      <c r="E597" s="89" t="s">
        <v>16</v>
      </c>
    </row>
    <row r="598" spans="1:5">
      <c r="A598" s="62">
        <v>103050120</v>
      </c>
      <c r="B598" s="62" t="s">
        <v>568</v>
      </c>
      <c r="C598" s="51"/>
      <c r="D598" s="51"/>
      <c r="E598" s="89" t="s">
        <v>16</v>
      </c>
    </row>
    <row r="599" spans="1:5">
      <c r="A599" s="62">
        <v>103050121</v>
      </c>
      <c r="B599" s="62" t="s">
        <v>569</v>
      </c>
      <c r="C599" s="51"/>
      <c r="D599" s="51"/>
      <c r="E599" s="89" t="s">
        <v>16</v>
      </c>
    </row>
    <row r="600" spans="1:5">
      <c r="A600" s="62">
        <v>103050122</v>
      </c>
      <c r="B600" s="62" t="s">
        <v>570</v>
      </c>
      <c r="C600" s="51"/>
      <c r="D600" s="51"/>
      <c r="E600" s="89" t="s">
        <v>16</v>
      </c>
    </row>
    <row r="601" spans="1:5">
      <c r="A601" s="62">
        <v>103050123</v>
      </c>
      <c r="B601" s="62" t="s">
        <v>571</v>
      </c>
      <c r="C601" s="51"/>
      <c r="D601" s="51"/>
      <c r="E601" s="89" t="s">
        <v>16</v>
      </c>
    </row>
    <row r="602" spans="1:5">
      <c r="A602" s="62">
        <v>103050124</v>
      </c>
      <c r="B602" s="62" t="s">
        <v>572</v>
      </c>
      <c r="C602" s="51"/>
      <c r="D602" s="51"/>
      <c r="E602" s="89" t="s">
        <v>16</v>
      </c>
    </row>
    <row r="603" spans="1:5">
      <c r="A603" s="62">
        <v>103050125</v>
      </c>
      <c r="B603" s="62" t="s">
        <v>573</v>
      </c>
      <c r="C603" s="51"/>
      <c r="D603" s="51"/>
      <c r="E603" s="89" t="s">
        <v>16</v>
      </c>
    </row>
    <row r="604" spans="1:5">
      <c r="A604" s="62">
        <v>103050126</v>
      </c>
      <c r="B604" s="62" t="s">
        <v>574</v>
      </c>
      <c r="C604" s="51"/>
      <c r="D604" s="51"/>
      <c r="E604" s="89" t="s">
        <v>16</v>
      </c>
    </row>
    <row r="605" spans="1:5">
      <c r="A605" s="62">
        <v>103050127</v>
      </c>
      <c r="B605" s="62" t="s">
        <v>575</v>
      </c>
      <c r="C605" s="51"/>
      <c r="D605" s="51"/>
      <c r="E605" s="89" t="s">
        <v>16</v>
      </c>
    </row>
    <row r="606" spans="1:5">
      <c r="A606" s="62">
        <v>103050128</v>
      </c>
      <c r="B606" s="62" t="s">
        <v>576</v>
      </c>
      <c r="C606" s="51"/>
      <c r="D606" s="51"/>
      <c r="E606" s="89" t="s">
        <v>16</v>
      </c>
    </row>
    <row r="607" spans="1:5">
      <c r="A607" s="62">
        <v>103050129</v>
      </c>
      <c r="B607" s="62" t="s">
        <v>577</v>
      </c>
      <c r="C607" s="51"/>
      <c r="D607" s="51"/>
      <c r="E607" s="89" t="s">
        <v>16</v>
      </c>
    </row>
    <row r="608" spans="1:5">
      <c r="A608" s="62">
        <v>103050130</v>
      </c>
      <c r="B608" s="62" t="s">
        <v>578</v>
      </c>
      <c r="C608" s="51"/>
      <c r="D608" s="51"/>
      <c r="E608" s="89" t="s">
        <v>16</v>
      </c>
    </row>
    <row r="609" spans="1:5">
      <c r="A609" s="62">
        <v>103050131</v>
      </c>
      <c r="B609" s="62" t="s">
        <v>579</v>
      </c>
      <c r="C609" s="51"/>
      <c r="D609" s="51"/>
      <c r="E609" s="89" t="s">
        <v>16</v>
      </c>
    </row>
    <row r="610" spans="1:5">
      <c r="A610" s="62">
        <v>103050132</v>
      </c>
      <c r="B610" s="62" t="s">
        <v>580</v>
      </c>
      <c r="C610" s="51"/>
      <c r="D610" s="51"/>
      <c r="E610" s="89" t="s">
        <v>16</v>
      </c>
    </row>
    <row r="611" spans="1:5">
      <c r="A611" s="62">
        <v>103050199</v>
      </c>
      <c r="B611" s="62" t="s">
        <v>581</v>
      </c>
      <c r="C611" s="51">
        <v>1495</v>
      </c>
      <c r="D611" s="51">
        <v>1114</v>
      </c>
      <c r="E611" s="89">
        <f>(C611-D611)/D611*100%</f>
        <v>0.342010771992819</v>
      </c>
    </row>
    <row r="612" spans="1:5">
      <c r="A612" s="62">
        <v>1030502</v>
      </c>
      <c r="B612" s="95" t="s">
        <v>582</v>
      </c>
      <c r="C612" s="51"/>
      <c r="D612" s="51"/>
      <c r="E612" s="89" t="s">
        <v>16</v>
      </c>
    </row>
    <row r="613" spans="1:5">
      <c r="A613" s="62">
        <v>103050201</v>
      </c>
      <c r="B613" s="62" t="s">
        <v>583</v>
      </c>
      <c r="C613" s="51"/>
      <c r="D613" s="51"/>
      <c r="E613" s="89" t="s">
        <v>16</v>
      </c>
    </row>
    <row r="614" spans="1:5">
      <c r="A614" s="62">
        <v>103050202</v>
      </c>
      <c r="B614" s="62" t="s">
        <v>584</v>
      </c>
      <c r="C614" s="51"/>
      <c r="D614" s="51"/>
      <c r="E614" s="89" t="s">
        <v>16</v>
      </c>
    </row>
    <row r="615" spans="1:5">
      <c r="A615" s="62">
        <v>103050203</v>
      </c>
      <c r="B615" s="62" t="s">
        <v>585</v>
      </c>
      <c r="C615" s="51"/>
      <c r="D615" s="51"/>
      <c r="E615" s="89" t="s">
        <v>16</v>
      </c>
    </row>
    <row r="616" spans="1:5">
      <c r="A616" s="62">
        <v>103050299</v>
      </c>
      <c r="B616" s="62" t="s">
        <v>586</v>
      </c>
      <c r="C616" s="51"/>
      <c r="D616" s="51"/>
      <c r="E616" s="89" t="s">
        <v>16</v>
      </c>
    </row>
    <row r="617" spans="1:5">
      <c r="A617" s="62">
        <v>1030503</v>
      </c>
      <c r="B617" s="95" t="s">
        <v>587</v>
      </c>
      <c r="C617" s="51"/>
      <c r="D617" s="51"/>
      <c r="E617" s="89" t="s">
        <v>16</v>
      </c>
    </row>
    <row r="618" spans="1:5">
      <c r="A618" s="62">
        <v>1030509</v>
      </c>
      <c r="B618" s="95" t="s">
        <v>588</v>
      </c>
      <c r="C618" s="51"/>
      <c r="D618" s="51"/>
      <c r="E618" s="89" t="s">
        <v>16</v>
      </c>
    </row>
    <row r="619" spans="1:5">
      <c r="A619" s="62">
        <v>10306</v>
      </c>
      <c r="B619" s="95" t="s">
        <v>589</v>
      </c>
      <c r="C619" s="51"/>
      <c r="D619" s="51"/>
      <c r="E619" s="89" t="s">
        <v>16</v>
      </c>
    </row>
    <row r="620" spans="1:5">
      <c r="A620" s="62">
        <v>1030601</v>
      </c>
      <c r="B620" s="95" t="s">
        <v>590</v>
      </c>
      <c r="C620" s="51"/>
      <c r="D620" s="51"/>
      <c r="E620" s="89" t="s">
        <v>16</v>
      </c>
    </row>
    <row r="621" spans="1:5">
      <c r="A621" s="62">
        <v>103060101</v>
      </c>
      <c r="B621" s="62" t="s">
        <v>591</v>
      </c>
      <c r="C621" s="51"/>
      <c r="D621" s="51"/>
      <c r="E621" s="89" t="s">
        <v>16</v>
      </c>
    </row>
    <row r="622" spans="1:5">
      <c r="A622" s="62">
        <v>103060102</v>
      </c>
      <c r="B622" s="62" t="s">
        <v>592</v>
      </c>
      <c r="C622" s="51"/>
      <c r="D622" s="51"/>
      <c r="E622" s="89" t="s">
        <v>16</v>
      </c>
    </row>
    <row r="623" spans="1:5">
      <c r="A623" s="62">
        <v>103060199</v>
      </c>
      <c r="B623" s="62" t="s">
        <v>593</v>
      </c>
      <c r="C623" s="51"/>
      <c r="D623" s="51"/>
      <c r="E623" s="89" t="s">
        <v>16</v>
      </c>
    </row>
    <row r="624" spans="1:5">
      <c r="A624" s="62">
        <v>1030602</v>
      </c>
      <c r="B624" s="95" t="s">
        <v>594</v>
      </c>
      <c r="C624" s="51"/>
      <c r="D624" s="51"/>
      <c r="E624" s="89" t="s">
        <v>16</v>
      </c>
    </row>
    <row r="625" spans="1:5">
      <c r="A625" s="62">
        <v>103060201</v>
      </c>
      <c r="B625" s="62" t="s">
        <v>595</v>
      </c>
      <c r="C625" s="51"/>
      <c r="D625" s="51"/>
      <c r="E625" s="89" t="s">
        <v>16</v>
      </c>
    </row>
    <row r="626" spans="1:5">
      <c r="A626" s="62">
        <v>103060299</v>
      </c>
      <c r="B626" s="62" t="s">
        <v>596</v>
      </c>
      <c r="C626" s="51"/>
      <c r="D626" s="51"/>
      <c r="E626" s="89" t="s">
        <v>16</v>
      </c>
    </row>
    <row r="627" spans="1:5">
      <c r="A627" s="62">
        <v>1030603</v>
      </c>
      <c r="B627" s="95" t="s">
        <v>597</v>
      </c>
      <c r="C627" s="51"/>
      <c r="D627" s="51"/>
      <c r="E627" s="89" t="s">
        <v>16</v>
      </c>
    </row>
    <row r="628" spans="1:5">
      <c r="A628" s="62">
        <v>103060399</v>
      </c>
      <c r="B628" s="62" t="s">
        <v>598</v>
      </c>
      <c r="C628" s="51"/>
      <c r="D628" s="51"/>
      <c r="E628" s="89" t="s">
        <v>16</v>
      </c>
    </row>
    <row r="629" spans="1:5">
      <c r="A629" s="62">
        <v>1030604</v>
      </c>
      <c r="B629" s="95" t="s">
        <v>599</v>
      </c>
      <c r="C629" s="51"/>
      <c r="D629" s="51"/>
      <c r="E629" s="89" t="s">
        <v>16</v>
      </c>
    </row>
    <row r="630" spans="1:5">
      <c r="A630" s="62">
        <v>103060499</v>
      </c>
      <c r="B630" s="62" t="s">
        <v>600</v>
      </c>
      <c r="C630" s="51"/>
      <c r="D630" s="51"/>
      <c r="E630" s="89" t="s">
        <v>16</v>
      </c>
    </row>
    <row r="631" spans="1:5">
      <c r="A631" s="62">
        <v>1030605</v>
      </c>
      <c r="B631" s="95" t="s">
        <v>601</v>
      </c>
      <c r="C631" s="51"/>
      <c r="D631" s="51"/>
      <c r="E631" s="89" t="s">
        <v>16</v>
      </c>
    </row>
    <row r="632" spans="1:5">
      <c r="A632" s="62">
        <v>1030606</v>
      </c>
      <c r="B632" s="95" t="s">
        <v>602</v>
      </c>
      <c r="C632" s="51"/>
      <c r="D632" s="51"/>
      <c r="E632" s="89" t="s">
        <v>16</v>
      </c>
    </row>
    <row r="633" spans="1:5">
      <c r="A633" s="62">
        <v>103060601</v>
      </c>
      <c r="B633" s="62" t="s">
        <v>603</v>
      </c>
      <c r="C633" s="51"/>
      <c r="D633" s="51"/>
      <c r="E633" s="89" t="s">
        <v>16</v>
      </c>
    </row>
    <row r="634" spans="1:5">
      <c r="A634" s="62">
        <v>103060602</v>
      </c>
      <c r="B634" s="62" t="s">
        <v>604</v>
      </c>
      <c r="C634" s="51"/>
      <c r="D634" s="51"/>
      <c r="E634" s="89" t="s">
        <v>16</v>
      </c>
    </row>
    <row r="635" spans="1:5">
      <c r="A635" s="62">
        <v>103060699</v>
      </c>
      <c r="B635" s="62" t="s">
        <v>605</v>
      </c>
      <c r="C635" s="51"/>
      <c r="D635" s="51"/>
      <c r="E635" s="89" t="s">
        <v>16</v>
      </c>
    </row>
    <row r="636" spans="1:5">
      <c r="A636" s="62">
        <v>1030607</v>
      </c>
      <c r="B636" s="95" t="s">
        <v>606</v>
      </c>
      <c r="C636" s="51"/>
      <c r="D636" s="51"/>
      <c r="E636" s="89" t="s">
        <v>16</v>
      </c>
    </row>
    <row r="637" spans="1:5">
      <c r="A637" s="62">
        <v>1030699</v>
      </c>
      <c r="B637" s="95" t="s">
        <v>607</v>
      </c>
      <c r="C637" s="51"/>
      <c r="D637" s="51"/>
      <c r="E637" s="89" t="s">
        <v>16</v>
      </c>
    </row>
    <row r="638" spans="1:5">
      <c r="A638" s="62">
        <v>10307</v>
      </c>
      <c r="B638" s="95" t="s">
        <v>608</v>
      </c>
      <c r="C638" s="51">
        <v>1153</v>
      </c>
      <c r="D638" s="51">
        <v>2843</v>
      </c>
      <c r="E638" s="89">
        <f>(C638-D638)/D638*100%</f>
        <v>-0.594442490327119</v>
      </c>
    </row>
    <row r="639" spans="1:5">
      <c r="A639" s="62">
        <v>1030701</v>
      </c>
      <c r="B639" s="95" t="s">
        <v>609</v>
      </c>
      <c r="C639" s="51"/>
      <c r="D639" s="51"/>
      <c r="E639" s="89" t="s">
        <v>16</v>
      </c>
    </row>
    <row r="640" spans="1:5">
      <c r="A640" s="62">
        <v>103070101</v>
      </c>
      <c r="B640" s="62" t="s">
        <v>610</v>
      </c>
      <c r="C640" s="51"/>
      <c r="D640" s="51"/>
      <c r="E640" s="89" t="s">
        <v>16</v>
      </c>
    </row>
    <row r="641" spans="1:5">
      <c r="A641" s="62">
        <v>103070102</v>
      </c>
      <c r="B641" s="62" t="s">
        <v>611</v>
      </c>
      <c r="C641" s="51"/>
      <c r="D641" s="51"/>
      <c r="E641" s="89" t="s">
        <v>16</v>
      </c>
    </row>
    <row r="642" spans="1:5">
      <c r="A642" s="62">
        <v>1030702</v>
      </c>
      <c r="B642" s="95" t="s">
        <v>612</v>
      </c>
      <c r="C642" s="51"/>
      <c r="D642" s="51"/>
      <c r="E642" s="89" t="s">
        <v>16</v>
      </c>
    </row>
    <row r="643" spans="1:5">
      <c r="A643" s="62">
        <v>103070201</v>
      </c>
      <c r="B643" s="62" t="s">
        <v>613</v>
      </c>
      <c r="C643" s="51"/>
      <c r="D643" s="51"/>
      <c r="E643" s="89" t="s">
        <v>16</v>
      </c>
    </row>
    <row r="644" spans="1:5">
      <c r="A644" s="62">
        <v>103070202</v>
      </c>
      <c r="B644" s="62" t="s">
        <v>614</v>
      </c>
      <c r="C644" s="51"/>
      <c r="D644" s="51"/>
      <c r="E644" s="89" t="s">
        <v>16</v>
      </c>
    </row>
    <row r="645" spans="1:5">
      <c r="A645" s="62">
        <v>103070203</v>
      </c>
      <c r="B645" s="62" t="s">
        <v>615</v>
      </c>
      <c r="C645" s="51"/>
      <c r="D645" s="51"/>
      <c r="E645" s="89" t="s">
        <v>16</v>
      </c>
    </row>
    <row r="646" spans="1:5">
      <c r="A646" s="62">
        <v>103070204</v>
      </c>
      <c r="B646" s="62" t="s">
        <v>616</v>
      </c>
      <c r="C646" s="51"/>
      <c r="D646" s="51"/>
      <c r="E646" s="89" t="s">
        <v>16</v>
      </c>
    </row>
    <row r="647" spans="1:5">
      <c r="A647" s="62">
        <v>103070205</v>
      </c>
      <c r="B647" s="62" t="s">
        <v>617</v>
      </c>
      <c r="C647" s="51"/>
      <c r="D647" s="51"/>
      <c r="E647" s="89" t="s">
        <v>16</v>
      </c>
    </row>
    <row r="648" spans="1:5">
      <c r="A648" s="62">
        <v>103070206</v>
      </c>
      <c r="B648" s="62" t="s">
        <v>618</v>
      </c>
      <c r="C648" s="51"/>
      <c r="D648" s="51"/>
      <c r="E648" s="89" t="s">
        <v>16</v>
      </c>
    </row>
    <row r="649" spans="1:5">
      <c r="A649" s="62">
        <v>1030703</v>
      </c>
      <c r="B649" s="95" t="s">
        <v>619</v>
      </c>
      <c r="C649" s="51"/>
      <c r="D649" s="51"/>
      <c r="E649" s="89" t="s">
        <v>16</v>
      </c>
    </row>
    <row r="650" spans="1:5">
      <c r="A650" s="62">
        <v>1030704</v>
      </c>
      <c r="B650" s="95" t="s">
        <v>620</v>
      </c>
      <c r="C650" s="51"/>
      <c r="D650" s="51"/>
      <c r="E650" s="89" t="s">
        <v>16</v>
      </c>
    </row>
    <row r="651" spans="1:5">
      <c r="A651" s="62">
        <v>1030705</v>
      </c>
      <c r="B651" s="95" t="s">
        <v>621</v>
      </c>
      <c r="C651" s="51">
        <v>262</v>
      </c>
      <c r="D651" s="51">
        <v>308</v>
      </c>
      <c r="E651" s="89">
        <f>(C651-D651)/D651*100%</f>
        <v>-0.149350649350649</v>
      </c>
    </row>
    <row r="652" spans="1:5">
      <c r="A652" s="62">
        <v>103070501</v>
      </c>
      <c r="B652" s="62" t="s">
        <v>622</v>
      </c>
      <c r="C652" s="51">
        <v>62</v>
      </c>
      <c r="D652" s="51">
        <v>52</v>
      </c>
      <c r="E652" s="89">
        <f>(C652-D652)/D652*100%</f>
        <v>0.192307692307692</v>
      </c>
    </row>
    <row r="653" spans="1:5">
      <c r="A653" s="62">
        <v>103070502</v>
      </c>
      <c r="B653" s="62" t="s">
        <v>623</v>
      </c>
      <c r="C653" s="51"/>
      <c r="D653" s="51"/>
      <c r="E653" s="89" t="s">
        <v>16</v>
      </c>
    </row>
    <row r="654" spans="1:5">
      <c r="A654" s="62">
        <v>103070503</v>
      </c>
      <c r="B654" s="62" t="s">
        <v>624</v>
      </c>
      <c r="C654" s="51"/>
      <c r="D654" s="51"/>
      <c r="E654" s="89" t="s">
        <v>16</v>
      </c>
    </row>
    <row r="655" spans="1:5">
      <c r="A655" s="62">
        <v>103070599</v>
      </c>
      <c r="B655" s="62" t="s">
        <v>625</v>
      </c>
      <c r="C655" s="51">
        <v>200</v>
      </c>
      <c r="D655" s="51">
        <v>256</v>
      </c>
      <c r="E655" s="89">
        <f>(C655-D655)/D655*100%</f>
        <v>-0.21875</v>
      </c>
    </row>
    <row r="656" spans="1:5">
      <c r="A656" s="62">
        <v>1030706</v>
      </c>
      <c r="B656" s="95" t="s">
        <v>626</v>
      </c>
      <c r="C656" s="51"/>
      <c r="D656" s="51"/>
      <c r="E656" s="89" t="s">
        <v>16</v>
      </c>
    </row>
    <row r="657" spans="1:5">
      <c r="A657" s="62">
        <v>103070601</v>
      </c>
      <c r="B657" s="62" t="s">
        <v>627</v>
      </c>
      <c r="C657" s="51"/>
      <c r="D657" s="51"/>
      <c r="E657" s="89" t="s">
        <v>16</v>
      </c>
    </row>
    <row r="658" spans="1:5">
      <c r="A658" s="62">
        <v>103070602</v>
      </c>
      <c r="B658" s="62" t="s">
        <v>628</v>
      </c>
      <c r="C658" s="51"/>
      <c r="D658" s="51"/>
      <c r="E658" s="89" t="s">
        <v>16</v>
      </c>
    </row>
    <row r="659" spans="1:5">
      <c r="A659" s="62">
        <v>103070603</v>
      </c>
      <c r="B659" s="62" t="s">
        <v>629</v>
      </c>
      <c r="C659" s="51"/>
      <c r="D659" s="51"/>
      <c r="E659" s="89" t="s">
        <v>16</v>
      </c>
    </row>
    <row r="660" spans="1:5">
      <c r="A660" s="62">
        <v>103070604</v>
      </c>
      <c r="B660" s="62" t="s">
        <v>630</v>
      </c>
      <c r="C660" s="51"/>
      <c r="D660" s="51"/>
      <c r="E660" s="89" t="s">
        <v>16</v>
      </c>
    </row>
    <row r="661" spans="1:5">
      <c r="A661" s="62">
        <v>103070699</v>
      </c>
      <c r="B661" s="62" t="s">
        <v>631</v>
      </c>
      <c r="C661" s="51"/>
      <c r="D661" s="51"/>
      <c r="E661" s="89" t="s">
        <v>16</v>
      </c>
    </row>
    <row r="662" spans="1:5">
      <c r="A662" s="62">
        <v>1030707</v>
      </c>
      <c r="B662" s="95" t="s">
        <v>632</v>
      </c>
      <c r="C662" s="51"/>
      <c r="D662" s="51"/>
      <c r="E662" s="89" t="s">
        <v>16</v>
      </c>
    </row>
    <row r="663" spans="1:5">
      <c r="A663" s="62">
        <v>1030708</v>
      </c>
      <c r="B663" s="95" t="s">
        <v>633</v>
      </c>
      <c r="C663" s="51"/>
      <c r="D663" s="51"/>
      <c r="E663" s="89" t="s">
        <v>16</v>
      </c>
    </row>
    <row r="664" spans="1:5">
      <c r="A664" s="62">
        <v>103070801</v>
      </c>
      <c r="B664" s="62" t="s">
        <v>634</v>
      </c>
      <c r="C664" s="51"/>
      <c r="D664" s="51"/>
      <c r="E664" s="89" t="s">
        <v>16</v>
      </c>
    </row>
    <row r="665" spans="1:5">
      <c r="A665" s="62">
        <v>103070802</v>
      </c>
      <c r="B665" s="62" t="s">
        <v>635</v>
      </c>
      <c r="C665" s="51"/>
      <c r="D665" s="51"/>
      <c r="E665" s="89" t="s">
        <v>16</v>
      </c>
    </row>
    <row r="666" spans="1:5">
      <c r="A666" s="62">
        <v>1030709</v>
      </c>
      <c r="B666" s="95" t="s">
        <v>636</v>
      </c>
      <c r="C666" s="51"/>
      <c r="D666" s="51"/>
      <c r="E666" s="89" t="s">
        <v>16</v>
      </c>
    </row>
    <row r="667" spans="1:5">
      <c r="A667" s="62">
        <v>1030710</v>
      </c>
      <c r="B667" s="95" t="s">
        <v>637</v>
      </c>
      <c r="C667" s="51"/>
      <c r="D667" s="51"/>
      <c r="E667" s="89" t="s">
        <v>16</v>
      </c>
    </row>
    <row r="668" spans="1:5">
      <c r="A668" s="62">
        <v>103071001</v>
      </c>
      <c r="B668" s="62" t="s">
        <v>638</v>
      </c>
      <c r="C668" s="51"/>
      <c r="D668" s="51"/>
      <c r="E668" s="89" t="s">
        <v>16</v>
      </c>
    </row>
    <row r="669" spans="1:5">
      <c r="A669" s="62">
        <v>103071002</v>
      </c>
      <c r="B669" s="62" t="s">
        <v>639</v>
      </c>
      <c r="C669" s="51"/>
      <c r="D669" s="51"/>
      <c r="E669" s="89" t="s">
        <v>16</v>
      </c>
    </row>
    <row r="670" spans="1:5">
      <c r="A670" s="62">
        <v>1030711</v>
      </c>
      <c r="B670" s="95" t="s">
        <v>640</v>
      </c>
      <c r="C670" s="51"/>
      <c r="D670" s="51"/>
      <c r="E670" s="89" t="s">
        <v>16</v>
      </c>
    </row>
    <row r="671" spans="1:5">
      <c r="A671" s="62">
        <v>1030712</v>
      </c>
      <c r="B671" s="95" t="s">
        <v>641</v>
      </c>
      <c r="C671" s="51"/>
      <c r="D671" s="51"/>
      <c r="E671" s="89" t="s">
        <v>16</v>
      </c>
    </row>
    <row r="672" spans="1:5">
      <c r="A672" s="62">
        <v>1030713</v>
      </c>
      <c r="B672" s="95" t="s">
        <v>642</v>
      </c>
      <c r="C672" s="51"/>
      <c r="D672" s="51"/>
      <c r="E672" s="89" t="s">
        <v>16</v>
      </c>
    </row>
    <row r="673" spans="1:5">
      <c r="A673" s="62">
        <v>1030714</v>
      </c>
      <c r="B673" s="95" t="s">
        <v>643</v>
      </c>
      <c r="C673" s="51"/>
      <c r="D673" s="51"/>
      <c r="E673" s="89" t="s">
        <v>16</v>
      </c>
    </row>
    <row r="674" spans="1:5">
      <c r="A674" s="62">
        <v>103071401</v>
      </c>
      <c r="B674" s="62" t="s">
        <v>644</v>
      </c>
      <c r="C674" s="51"/>
      <c r="D674" s="51"/>
      <c r="E674" s="89" t="s">
        <v>16</v>
      </c>
    </row>
    <row r="675" spans="1:5">
      <c r="A675" s="62">
        <v>103071402</v>
      </c>
      <c r="B675" s="62" t="s">
        <v>645</v>
      </c>
      <c r="C675" s="51"/>
      <c r="D675" s="51"/>
      <c r="E675" s="89" t="s">
        <v>16</v>
      </c>
    </row>
    <row r="676" spans="1:5">
      <c r="A676" s="62">
        <v>103071404</v>
      </c>
      <c r="B676" s="62" t="s">
        <v>646</v>
      </c>
      <c r="C676" s="51"/>
      <c r="D676" s="51"/>
      <c r="E676" s="89" t="s">
        <v>16</v>
      </c>
    </row>
    <row r="677" spans="1:5">
      <c r="A677" s="62">
        <v>103071405</v>
      </c>
      <c r="B677" s="62" t="s">
        <v>647</v>
      </c>
      <c r="C677" s="51"/>
      <c r="D677" s="51"/>
      <c r="E677" s="89" t="s">
        <v>16</v>
      </c>
    </row>
    <row r="678" spans="1:5">
      <c r="A678" s="62">
        <v>1030715</v>
      </c>
      <c r="B678" s="95" t="s">
        <v>648</v>
      </c>
      <c r="C678" s="51"/>
      <c r="D678" s="51"/>
      <c r="E678" s="89" t="s">
        <v>16</v>
      </c>
    </row>
    <row r="679" spans="1:5">
      <c r="A679" s="62">
        <v>1030716</v>
      </c>
      <c r="B679" s="95" t="s">
        <v>649</v>
      </c>
      <c r="C679" s="51"/>
      <c r="D679" s="51"/>
      <c r="E679" s="89" t="s">
        <v>16</v>
      </c>
    </row>
    <row r="680" spans="1:5">
      <c r="A680" s="62">
        <v>1030717</v>
      </c>
      <c r="B680" s="95" t="s">
        <v>650</v>
      </c>
      <c r="C680" s="51"/>
      <c r="D680" s="51"/>
      <c r="E680" s="89" t="s">
        <v>16</v>
      </c>
    </row>
    <row r="681" spans="1:5">
      <c r="A681" s="62">
        <v>1030718</v>
      </c>
      <c r="B681" s="95" t="s">
        <v>651</v>
      </c>
      <c r="C681" s="51"/>
      <c r="D681" s="51"/>
      <c r="E681" s="89" t="s">
        <v>16</v>
      </c>
    </row>
    <row r="682" spans="1:5">
      <c r="A682" s="62">
        <v>1030719</v>
      </c>
      <c r="B682" s="95" t="s">
        <v>652</v>
      </c>
      <c r="C682" s="51"/>
      <c r="D682" s="51"/>
      <c r="E682" s="89" t="s">
        <v>16</v>
      </c>
    </row>
    <row r="683" spans="1:5">
      <c r="A683" s="62">
        <v>103071901</v>
      </c>
      <c r="B683" s="62" t="s">
        <v>653</v>
      </c>
      <c r="C683" s="51"/>
      <c r="D683" s="51"/>
      <c r="E683" s="89" t="s">
        <v>16</v>
      </c>
    </row>
    <row r="684" spans="1:5">
      <c r="A684" s="62">
        <v>103071999</v>
      </c>
      <c r="B684" s="62" t="s">
        <v>654</v>
      </c>
      <c r="C684" s="51"/>
      <c r="D684" s="51"/>
      <c r="E684" s="89" t="s">
        <v>16</v>
      </c>
    </row>
    <row r="685" spans="1:5">
      <c r="A685" s="62">
        <v>1030720</v>
      </c>
      <c r="B685" s="95" t="s">
        <v>655</v>
      </c>
      <c r="C685" s="51"/>
      <c r="D685" s="51"/>
      <c r="E685" s="89" t="s">
        <v>16</v>
      </c>
    </row>
    <row r="686" spans="1:5">
      <c r="A686" s="62">
        <v>1030721</v>
      </c>
      <c r="B686" s="95" t="s">
        <v>656</v>
      </c>
      <c r="C686" s="51"/>
      <c r="D686" s="51"/>
      <c r="E686" s="89" t="s">
        <v>16</v>
      </c>
    </row>
    <row r="687" spans="1:5">
      <c r="A687" s="62">
        <v>103072101</v>
      </c>
      <c r="B687" s="62" t="s">
        <v>657</v>
      </c>
      <c r="C687" s="51"/>
      <c r="D687" s="51"/>
      <c r="E687" s="89" t="s">
        <v>16</v>
      </c>
    </row>
    <row r="688" spans="1:5">
      <c r="A688" s="62">
        <v>103072102</v>
      </c>
      <c r="B688" s="62" t="s">
        <v>658</v>
      </c>
      <c r="C688" s="51"/>
      <c r="D688" s="51"/>
      <c r="E688" s="89" t="s">
        <v>16</v>
      </c>
    </row>
    <row r="689" spans="1:5">
      <c r="A689" s="62">
        <v>103072199</v>
      </c>
      <c r="B689" s="62" t="s">
        <v>659</v>
      </c>
      <c r="C689" s="51"/>
      <c r="D689" s="51"/>
      <c r="E689" s="89" t="s">
        <v>16</v>
      </c>
    </row>
    <row r="690" spans="1:5">
      <c r="A690" s="62">
        <v>1030799</v>
      </c>
      <c r="B690" s="95" t="s">
        <v>660</v>
      </c>
      <c r="C690" s="51">
        <v>891</v>
      </c>
      <c r="D690" s="51">
        <v>2535</v>
      </c>
      <c r="E690" s="89">
        <f>(C690-D690)/D690*100%</f>
        <v>-0.648520710059172</v>
      </c>
    </row>
    <row r="691" spans="1:5">
      <c r="A691" s="62">
        <v>10308</v>
      </c>
      <c r="B691" s="95" t="s">
        <v>661</v>
      </c>
      <c r="C691" s="51">
        <v>6</v>
      </c>
      <c r="D691" s="51"/>
      <c r="E691" s="89" t="s">
        <v>16</v>
      </c>
    </row>
    <row r="692" spans="1:5">
      <c r="A692" s="62">
        <v>1030801</v>
      </c>
      <c r="B692" s="95" t="s">
        <v>662</v>
      </c>
      <c r="C692" s="51"/>
      <c r="D692" s="51"/>
      <c r="E692" s="89" t="s">
        <v>16</v>
      </c>
    </row>
    <row r="693" spans="1:5">
      <c r="A693" s="62">
        <v>1030802</v>
      </c>
      <c r="B693" s="95" t="s">
        <v>663</v>
      </c>
      <c r="C693" s="51">
        <v>6</v>
      </c>
      <c r="D693" s="51"/>
      <c r="E693" s="89" t="s">
        <v>16</v>
      </c>
    </row>
    <row r="694" spans="1:5">
      <c r="A694" s="62">
        <v>10309</v>
      </c>
      <c r="B694" s="95" t="s">
        <v>664</v>
      </c>
      <c r="C694" s="51">
        <v>171</v>
      </c>
      <c r="D694" s="51">
        <v>360</v>
      </c>
      <c r="E694" s="89">
        <f>(C694-D694)/D694*100%</f>
        <v>-0.525</v>
      </c>
    </row>
    <row r="695" spans="1:5">
      <c r="A695" s="62">
        <v>1030901</v>
      </c>
      <c r="B695" s="95" t="s">
        <v>665</v>
      </c>
      <c r="C695" s="51"/>
      <c r="D695" s="51"/>
      <c r="E695" s="89" t="s">
        <v>16</v>
      </c>
    </row>
    <row r="696" spans="1:5">
      <c r="A696" s="62">
        <v>1030902</v>
      </c>
      <c r="B696" s="95" t="s">
        <v>666</v>
      </c>
      <c r="C696" s="51"/>
      <c r="D696" s="51"/>
      <c r="E696" s="89" t="s">
        <v>16</v>
      </c>
    </row>
    <row r="697" spans="1:5">
      <c r="A697" s="62">
        <v>1030903</v>
      </c>
      <c r="B697" s="95" t="s">
        <v>667</v>
      </c>
      <c r="C697" s="51">
        <v>171</v>
      </c>
      <c r="D697" s="51">
        <v>360</v>
      </c>
      <c r="E697" s="89">
        <f>(C697-D697)/D697*100%</f>
        <v>-0.525</v>
      </c>
    </row>
    <row r="698" spans="1:5">
      <c r="A698" s="62">
        <v>1030904</v>
      </c>
      <c r="B698" s="95" t="s">
        <v>668</v>
      </c>
      <c r="C698" s="51"/>
      <c r="D698" s="51"/>
      <c r="E698" s="89" t="s">
        <v>16</v>
      </c>
    </row>
    <row r="699" spans="1:5">
      <c r="A699" s="62">
        <v>1030999</v>
      </c>
      <c r="B699" s="95" t="s">
        <v>669</v>
      </c>
      <c r="C699" s="51"/>
      <c r="D699" s="51"/>
      <c r="E699" s="89" t="s">
        <v>16</v>
      </c>
    </row>
    <row r="700" spans="1:5">
      <c r="A700" s="62">
        <v>10399</v>
      </c>
      <c r="B700" s="95" t="s">
        <v>670</v>
      </c>
      <c r="C700" s="51">
        <v>2279</v>
      </c>
      <c r="D700" s="51">
        <v>1935</v>
      </c>
      <c r="E700" s="89">
        <f>(C700-D700)/D700*100%</f>
        <v>0.177777777777778</v>
      </c>
    </row>
    <row r="701" spans="1:5">
      <c r="A701" s="62">
        <v>1039904</v>
      </c>
      <c r="B701" s="95" t="s">
        <v>671</v>
      </c>
      <c r="C701" s="51"/>
      <c r="D701" s="51"/>
      <c r="E701" s="89" t="s">
        <v>16</v>
      </c>
    </row>
    <row r="702" spans="1:5">
      <c r="A702" s="62">
        <v>1039907</v>
      </c>
      <c r="B702" s="95" t="s">
        <v>672</v>
      </c>
      <c r="C702" s="51"/>
      <c r="D702" s="51"/>
      <c r="E702" s="89" t="s">
        <v>16</v>
      </c>
    </row>
    <row r="703" spans="1:5">
      <c r="A703" s="62">
        <v>1039908</v>
      </c>
      <c r="B703" s="95" t="s">
        <v>673</v>
      </c>
      <c r="C703" s="51"/>
      <c r="D703" s="51"/>
      <c r="E703" s="89" t="s">
        <v>16</v>
      </c>
    </row>
    <row r="704" spans="1:5">
      <c r="A704" s="62">
        <v>1039912</v>
      </c>
      <c r="B704" s="95" t="s">
        <v>674</v>
      </c>
      <c r="C704" s="51"/>
      <c r="D704" s="51"/>
      <c r="E704" s="89" t="s">
        <v>16</v>
      </c>
    </row>
    <row r="705" spans="1:5">
      <c r="A705" s="62">
        <v>1039913</v>
      </c>
      <c r="B705" s="95" t="s">
        <v>675</v>
      </c>
      <c r="C705" s="51"/>
      <c r="D705" s="69"/>
      <c r="E705" s="89" t="s">
        <v>16</v>
      </c>
    </row>
    <row r="706" spans="1:5">
      <c r="A706" s="62">
        <v>1039914</v>
      </c>
      <c r="B706" s="95" t="s">
        <v>676</v>
      </c>
      <c r="C706" s="51"/>
      <c r="D706" s="51"/>
      <c r="E706" s="89" t="s">
        <v>16</v>
      </c>
    </row>
    <row r="707" spans="1:5">
      <c r="A707" s="62">
        <v>1039915</v>
      </c>
      <c r="B707" s="95" t="s">
        <v>677</v>
      </c>
      <c r="C707" s="51"/>
      <c r="D707" s="98"/>
      <c r="E707" s="89" t="s">
        <v>16</v>
      </c>
    </row>
    <row r="708" spans="1:5">
      <c r="A708" s="62">
        <v>1039999</v>
      </c>
      <c r="B708" s="95" t="s">
        <v>678</v>
      </c>
      <c r="C708" s="51">
        <v>2279</v>
      </c>
      <c r="D708" s="51">
        <v>1935</v>
      </c>
      <c r="E708" s="89">
        <f>(C708-D708)/D708*100%</f>
        <v>0.177777777777778</v>
      </c>
    </row>
  </sheetData>
  <mergeCells count="4">
    <mergeCell ref="A1:E1"/>
    <mergeCell ref="A2:E2"/>
    <mergeCell ref="A3:E3"/>
    <mergeCell ref="A4:E4"/>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5"/>
  <sheetViews>
    <sheetView workbookViewId="0">
      <selection activeCell="A2" sqref="A2:E2"/>
    </sheetView>
  </sheetViews>
  <sheetFormatPr defaultColWidth="9" defaultRowHeight="13.5" outlineLevelCol="4"/>
  <cols>
    <col min="1" max="1" width="18.125" customWidth="1"/>
    <col min="2" max="2" width="56.125" customWidth="1"/>
    <col min="5" max="5" width="14.875" customWidth="1"/>
  </cols>
  <sheetData>
    <row r="1" ht="14.25" spans="1:5">
      <c r="A1" s="34" t="s">
        <v>2041</v>
      </c>
      <c r="B1" s="34"/>
      <c r="C1" s="35"/>
      <c r="D1" s="34"/>
      <c r="E1" s="91"/>
    </row>
    <row r="2" ht="22.5" spans="1:5">
      <c r="A2" s="92" t="s">
        <v>2042</v>
      </c>
      <c r="B2" s="92"/>
      <c r="C2" s="92"/>
      <c r="D2" s="92"/>
      <c r="E2" s="92"/>
    </row>
    <row r="3" spans="1:5">
      <c r="A3" s="93"/>
      <c r="B3" s="93"/>
      <c r="C3" s="93"/>
      <c r="D3" s="93"/>
      <c r="E3" s="93"/>
    </row>
    <row r="4" spans="1:5">
      <c r="A4" s="94" t="s">
        <v>2</v>
      </c>
      <c r="B4" s="94"/>
      <c r="C4" s="94"/>
      <c r="D4" s="94"/>
      <c r="E4" s="94"/>
    </row>
    <row r="5" spans="1:5">
      <c r="A5" s="38" t="s">
        <v>3</v>
      </c>
      <c r="B5" s="38" t="s">
        <v>4</v>
      </c>
      <c r="C5" s="72" t="s">
        <v>5</v>
      </c>
      <c r="D5" s="72" t="s">
        <v>6</v>
      </c>
      <c r="E5" s="86" t="s">
        <v>7</v>
      </c>
    </row>
    <row r="6" spans="1:5">
      <c r="A6" s="95"/>
      <c r="B6" s="45" t="s">
        <v>2043</v>
      </c>
      <c r="C6" s="51">
        <v>71855</v>
      </c>
      <c r="D6" s="51">
        <v>84936</v>
      </c>
      <c r="E6" s="96">
        <f>(C6-D6)/D6*100%</f>
        <v>-0.154010078176509</v>
      </c>
    </row>
    <row r="7" spans="1:5">
      <c r="A7" s="62">
        <v>10301</v>
      </c>
      <c r="B7" s="47" t="s">
        <v>2044</v>
      </c>
      <c r="C7" s="51">
        <v>71855</v>
      </c>
      <c r="D7" s="51">
        <v>84936</v>
      </c>
      <c r="E7" s="96">
        <f>(C7-D7)/D7*100%</f>
        <v>-0.154010078176509</v>
      </c>
    </row>
    <row r="8" spans="1:5">
      <c r="A8" s="62">
        <v>1030102</v>
      </c>
      <c r="B8" s="47" t="s">
        <v>2045</v>
      </c>
      <c r="C8" s="51"/>
      <c r="D8" s="51"/>
      <c r="E8" s="96" t="s">
        <v>16</v>
      </c>
    </row>
    <row r="9" spans="1:5">
      <c r="A9" s="62">
        <v>103010201</v>
      </c>
      <c r="B9" s="49" t="s">
        <v>2046</v>
      </c>
      <c r="C9" s="51"/>
      <c r="D9" s="51"/>
      <c r="E9" s="96" t="s">
        <v>16</v>
      </c>
    </row>
    <row r="10" spans="1:5">
      <c r="A10" s="62">
        <v>103010202</v>
      </c>
      <c r="B10" s="49" t="s">
        <v>2047</v>
      </c>
      <c r="C10" s="51"/>
      <c r="D10" s="51"/>
      <c r="E10" s="96" t="s">
        <v>16</v>
      </c>
    </row>
    <row r="11" spans="1:5">
      <c r="A11" s="62">
        <v>1030106</v>
      </c>
      <c r="B11" s="47" t="s">
        <v>2048</v>
      </c>
      <c r="C11" s="51"/>
      <c r="D11" s="51"/>
      <c r="E11" s="96" t="s">
        <v>16</v>
      </c>
    </row>
    <row r="12" spans="1:5">
      <c r="A12" s="62">
        <v>1030110</v>
      </c>
      <c r="B12" s="47" t="s">
        <v>2049</v>
      </c>
      <c r="C12" s="51"/>
      <c r="D12" s="51"/>
      <c r="E12" s="96" t="s">
        <v>16</v>
      </c>
    </row>
    <row r="13" spans="1:5">
      <c r="A13" s="62">
        <v>1030112</v>
      </c>
      <c r="B13" s="47" t="s">
        <v>2050</v>
      </c>
      <c r="C13" s="51"/>
      <c r="D13" s="51"/>
      <c r="E13" s="96" t="s">
        <v>16</v>
      </c>
    </row>
    <row r="14" spans="1:5">
      <c r="A14" s="62">
        <v>1030121</v>
      </c>
      <c r="B14" s="47" t="s">
        <v>2051</v>
      </c>
      <c r="C14" s="51"/>
      <c r="D14" s="51"/>
      <c r="E14" s="96" t="s">
        <v>16</v>
      </c>
    </row>
    <row r="15" spans="1:5">
      <c r="A15" s="62">
        <v>1030129</v>
      </c>
      <c r="B15" s="47" t="s">
        <v>2052</v>
      </c>
      <c r="C15" s="51"/>
      <c r="D15" s="51"/>
      <c r="E15" s="96" t="s">
        <v>16</v>
      </c>
    </row>
    <row r="16" spans="1:5">
      <c r="A16" s="62">
        <v>1030146</v>
      </c>
      <c r="B16" s="47" t="s">
        <v>2053</v>
      </c>
      <c r="C16" s="51"/>
      <c r="D16" s="51"/>
      <c r="E16" s="96" t="s">
        <v>16</v>
      </c>
    </row>
    <row r="17" spans="1:5">
      <c r="A17" s="62">
        <v>1030147</v>
      </c>
      <c r="B17" s="47" t="s">
        <v>2054</v>
      </c>
      <c r="C17" s="51"/>
      <c r="D17" s="51"/>
      <c r="E17" s="96" t="s">
        <v>16</v>
      </c>
    </row>
    <row r="18" spans="1:5">
      <c r="A18" s="62">
        <v>1030148</v>
      </c>
      <c r="B18" s="47" t="s">
        <v>2055</v>
      </c>
      <c r="C18" s="51">
        <v>39909</v>
      </c>
      <c r="D18" s="51">
        <v>84936</v>
      </c>
      <c r="E18" s="96">
        <f>(C18-D18)/D18*100%</f>
        <v>-0.530128567391919</v>
      </c>
    </row>
    <row r="19" spans="1:5">
      <c r="A19" s="62">
        <v>103014801</v>
      </c>
      <c r="B19" s="49" t="s">
        <v>2056</v>
      </c>
      <c r="C19" s="51">
        <v>60654</v>
      </c>
      <c r="D19" s="51">
        <v>83130</v>
      </c>
      <c r="E19" s="96">
        <f>(C19-D19)/D19*100%</f>
        <v>-0.270371706964995</v>
      </c>
    </row>
    <row r="20" spans="1:5">
      <c r="A20" s="62">
        <v>103014802</v>
      </c>
      <c r="B20" s="49" t="s">
        <v>2057</v>
      </c>
      <c r="C20" s="51">
        <v>126</v>
      </c>
      <c r="D20" s="51">
        <v>61</v>
      </c>
      <c r="E20" s="96">
        <f>(C20-D20)/D20*100%</f>
        <v>1.0655737704918</v>
      </c>
    </row>
    <row r="21" spans="1:5">
      <c r="A21" s="62">
        <v>103014803</v>
      </c>
      <c r="B21" s="49" t="s">
        <v>2058</v>
      </c>
      <c r="C21" s="51"/>
      <c r="D21" s="51"/>
      <c r="E21" s="96" t="s">
        <v>16</v>
      </c>
    </row>
    <row r="22" spans="1:5">
      <c r="A22" s="62">
        <v>103014898</v>
      </c>
      <c r="B22" s="49" t="s">
        <v>2059</v>
      </c>
      <c r="C22" s="51">
        <v>-20871</v>
      </c>
      <c r="D22" s="51">
        <v>-2951</v>
      </c>
      <c r="E22" s="96">
        <f>(C22-D22)/D22*100%</f>
        <v>6.07251779057946</v>
      </c>
    </row>
    <row r="23" spans="1:5">
      <c r="A23" s="62">
        <v>103014899</v>
      </c>
      <c r="B23" s="49" t="s">
        <v>2060</v>
      </c>
      <c r="C23" s="51"/>
      <c r="D23" s="51">
        <v>4696</v>
      </c>
      <c r="E23" s="96">
        <f>(C23-D23)/D23*100%</f>
        <v>-1</v>
      </c>
    </row>
    <row r="24" spans="1:5">
      <c r="A24" s="62">
        <v>1030149</v>
      </c>
      <c r="B24" s="47" t="s">
        <v>2061</v>
      </c>
      <c r="C24" s="51"/>
      <c r="D24" s="51"/>
      <c r="E24" s="96" t="s">
        <v>16</v>
      </c>
    </row>
    <row r="25" spans="1:5">
      <c r="A25" s="62">
        <v>1030150</v>
      </c>
      <c r="B25" s="47" t="s">
        <v>2062</v>
      </c>
      <c r="C25" s="51"/>
      <c r="D25" s="51"/>
      <c r="E25" s="96" t="s">
        <v>16</v>
      </c>
    </row>
    <row r="26" spans="1:5">
      <c r="A26" s="62">
        <v>103015001</v>
      </c>
      <c r="B26" s="49" t="s">
        <v>2063</v>
      </c>
      <c r="C26" s="51"/>
      <c r="D26" s="51"/>
      <c r="E26" s="96" t="s">
        <v>16</v>
      </c>
    </row>
    <row r="27" spans="1:5">
      <c r="A27" s="62">
        <v>103015002</v>
      </c>
      <c r="B27" s="49" t="s">
        <v>2064</v>
      </c>
      <c r="C27" s="51"/>
      <c r="D27" s="51"/>
      <c r="E27" s="96" t="s">
        <v>16</v>
      </c>
    </row>
    <row r="28" spans="1:5">
      <c r="A28" s="62">
        <v>1030152</v>
      </c>
      <c r="B28" s="47" t="s">
        <v>2065</v>
      </c>
      <c r="C28" s="51"/>
      <c r="D28" s="51"/>
      <c r="E28" s="96" t="s">
        <v>16</v>
      </c>
    </row>
    <row r="29" spans="1:5">
      <c r="A29" s="62">
        <v>1030153</v>
      </c>
      <c r="B29" s="47" t="s">
        <v>2066</v>
      </c>
      <c r="C29" s="51"/>
      <c r="D29" s="51"/>
      <c r="E29" s="96" t="s">
        <v>16</v>
      </c>
    </row>
    <row r="30" spans="1:5">
      <c r="A30" s="62">
        <v>1030154</v>
      </c>
      <c r="B30" s="47" t="s">
        <v>2067</v>
      </c>
      <c r="C30" s="51"/>
      <c r="D30" s="51"/>
      <c r="E30" s="96" t="s">
        <v>16</v>
      </c>
    </row>
    <row r="31" spans="1:5">
      <c r="A31" s="62">
        <v>1030155</v>
      </c>
      <c r="B31" s="47" t="s">
        <v>2068</v>
      </c>
      <c r="C31" s="51"/>
      <c r="D31" s="51"/>
      <c r="E31" s="96" t="s">
        <v>16</v>
      </c>
    </row>
    <row r="32" spans="1:5">
      <c r="A32" s="62">
        <v>103015501</v>
      </c>
      <c r="B32" s="49" t="s">
        <v>2069</v>
      </c>
      <c r="C32" s="51"/>
      <c r="D32" s="51"/>
      <c r="E32" s="96" t="s">
        <v>16</v>
      </c>
    </row>
    <row r="33" spans="1:5">
      <c r="A33" s="62">
        <v>103015502</v>
      </c>
      <c r="B33" s="49" t="s">
        <v>2070</v>
      </c>
      <c r="C33" s="51"/>
      <c r="D33" s="51"/>
      <c r="E33" s="96" t="s">
        <v>16</v>
      </c>
    </row>
    <row r="34" spans="1:5">
      <c r="A34" s="62">
        <v>1030156</v>
      </c>
      <c r="B34" s="47" t="s">
        <v>2071</v>
      </c>
      <c r="C34" s="51"/>
      <c r="D34" s="51"/>
      <c r="E34" s="96" t="s">
        <v>16</v>
      </c>
    </row>
    <row r="35" spans="1:5">
      <c r="A35" s="62">
        <v>1030157</v>
      </c>
      <c r="B35" s="47" t="s">
        <v>2072</v>
      </c>
      <c r="C35" s="51"/>
      <c r="D35" s="51"/>
      <c r="E35" s="96" t="s">
        <v>16</v>
      </c>
    </row>
    <row r="36" spans="1:5">
      <c r="A36" s="62">
        <v>1030158</v>
      </c>
      <c r="B36" s="47" t="s">
        <v>2073</v>
      </c>
      <c r="C36" s="51"/>
      <c r="D36" s="51"/>
      <c r="E36" s="96" t="s">
        <v>16</v>
      </c>
    </row>
    <row r="37" spans="1:5">
      <c r="A37" s="62">
        <v>103015801</v>
      </c>
      <c r="B37" s="49" t="s">
        <v>2074</v>
      </c>
      <c r="C37" s="51"/>
      <c r="D37" s="51"/>
      <c r="E37" s="96" t="s">
        <v>16</v>
      </c>
    </row>
    <row r="38" spans="1:5">
      <c r="A38" s="62">
        <v>103015803</v>
      </c>
      <c r="B38" s="49" t="s">
        <v>2075</v>
      </c>
      <c r="C38" s="51"/>
      <c r="D38" s="51"/>
      <c r="E38" s="96" t="s">
        <v>16</v>
      </c>
    </row>
    <row r="39" spans="1:5">
      <c r="A39" s="62">
        <v>1030159</v>
      </c>
      <c r="B39" s="47" t="s">
        <v>2076</v>
      </c>
      <c r="C39" s="51"/>
      <c r="D39" s="51"/>
      <c r="E39" s="96" t="s">
        <v>16</v>
      </c>
    </row>
    <row r="40" spans="1:5">
      <c r="A40" s="62">
        <v>1030166</v>
      </c>
      <c r="B40" s="47" t="s">
        <v>2077</v>
      </c>
      <c r="C40" s="51"/>
      <c r="D40" s="51"/>
      <c r="E40" s="96" t="s">
        <v>16</v>
      </c>
    </row>
    <row r="41" spans="1:5">
      <c r="A41" s="62">
        <v>1030168</v>
      </c>
      <c r="B41" s="47" t="s">
        <v>2078</v>
      </c>
      <c r="C41" s="51"/>
      <c r="D41" s="51"/>
      <c r="E41" s="96" t="s">
        <v>16</v>
      </c>
    </row>
    <row r="42" spans="1:5">
      <c r="A42" s="62">
        <v>1030171</v>
      </c>
      <c r="B42" s="47" t="s">
        <v>2079</v>
      </c>
      <c r="C42" s="51"/>
      <c r="D42" s="51"/>
      <c r="E42" s="96" t="s">
        <v>16</v>
      </c>
    </row>
    <row r="43" spans="1:5">
      <c r="A43" s="62">
        <v>1030175</v>
      </c>
      <c r="B43" s="47" t="s">
        <v>2080</v>
      </c>
      <c r="C43" s="51"/>
      <c r="D43" s="51"/>
      <c r="E43" s="96" t="s">
        <v>16</v>
      </c>
    </row>
    <row r="44" spans="1:5">
      <c r="A44" s="62">
        <v>103017501</v>
      </c>
      <c r="B44" s="49" t="s">
        <v>2081</v>
      </c>
      <c r="C44" s="51"/>
      <c r="D44" s="51"/>
      <c r="E44" s="96" t="s">
        <v>16</v>
      </c>
    </row>
    <row r="45" spans="1:5">
      <c r="A45" s="62">
        <v>103017502</v>
      </c>
      <c r="B45" s="49" t="s">
        <v>2082</v>
      </c>
      <c r="C45" s="51"/>
      <c r="D45" s="51"/>
      <c r="E45" s="96" t="s">
        <v>16</v>
      </c>
    </row>
    <row r="46" spans="1:5">
      <c r="A46" s="62">
        <v>1030178</v>
      </c>
      <c r="B46" s="47" t="s">
        <v>2083</v>
      </c>
      <c r="C46" s="51"/>
      <c r="D46" s="51"/>
      <c r="E46" s="96" t="s">
        <v>16</v>
      </c>
    </row>
    <row r="47" spans="1:5">
      <c r="A47" s="62">
        <v>1030180</v>
      </c>
      <c r="B47" s="47" t="s">
        <v>2084</v>
      </c>
      <c r="C47" s="51"/>
      <c r="D47" s="51"/>
      <c r="E47" s="96" t="s">
        <v>16</v>
      </c>
    </row>
    <row r="48" spans="1:5">
      <c r="A48" s="62">
        <v>103018001</v>
      </c>
      <c r="B48" s="49" t="s">
        <v>2085</v>
      </c>
      <c r="C48" s="51"/>
      <c r="D48" s="51"/>
      <c r="E48" s="96" t="s">
        <v>16</v>
      </c>
    </row>
    <row r="49" spans="1:5">
      <c r="A49" s="62">
        <v>103018002</v>
      </c>
      <c r="B49" s="49" t="s">
        <v>2086</v>
      </c>
      <c r="C49" s="51"/>
      <c r="D49" s="51"/>
      <c r="E49" s="96" t="s">
        <v>16</v>
      </c>
    </row>
    <row r="50" spans="1:5">
      <c r="A50" s="62">
        <v>103018003</v>
      </c>
      <c r="B50" s="49" t="s">
        <v>2087</v>
      </c>
      <c r="C50" s="51"/>
      <c r="D50" s="51"/>
      <c r="E50" s="96" t="s">
        <v>16</v>
      </c>
    </row>
    <row r="51" spans="1:5">
      <c r="A51" s="62">
        <v>103018004</v>
      </c>
      <c r="B51" s="49" t="s">
        <v>2088</v>
      </c>
      <c r="C51" s="51"/>
      <c r="D51" s="51"/>
      <c r="E51" s="96" t="s">
        <v>16</v>
      </c>
    </row>
    <row r="52" spans="1:5">
      <c r="A52" s="62">
        <v>103018005</v>
      </c>
      <c r="B52" s="49" t="s">
        <v>2089</v>
      </c>
      <c r="C52" s="51"/>
      <c r="D52" s="51"/>
      <c r="E52" s="96" t="s">
        <v>16</v>
      </c>
    </row>
    <row r="53" spans="1:5">
      <c r="A53" s="62">
        <v>103018006</v>
      </c>
      <c r="B53" s="49" t="s">
        <v>2090</v>
      </c>
      <c r="C53" s="51"/>
      <c r="D53" s="51"/>
      <c r="E53" s="96" t="s">
        <v>16</v>
      </c>
    </row>
    <row r="54" spans="1:5">
      <c r="A54" s="62">
        <v>103018007</v>
      </c>
      <c r="B54" s="49" t="s">
        <v>2091</v>
      </c>
      <c r="C54" s="69"/>
      <c r="D54" s="51"/>
      <c r="E54" s="96" t="s">
        <v>16</v>
      </c>
    </row>
    <row r="55" spans="1:5">
      <c r="A55" s="62">
        <v>1030181</v>
      </c>
      <c r="B55" s="97" t="s">
        <v>2092</v>
      </c>
      <c r="C55" s="51"/>
      <c r="D55" s="51"/>
      <c r="E55" s="96" t="s">
        <v>16</v>
      </c>
    </row>
    <row r="56" spans="1:5">
      <c r="A56" s="62">
        <v>1030199</v>
      </c>
      <c r="B56" s="47" t="s">
        <v>2093</v>
      </c>
      <c r="C56" s="98">
        <v>31946</v>
      </c>
      <c r="D56" s="51"/>
      <c r="E56" s="96" t="s">
        <v>16</v>
      </c>
    </row>
    <row r="57" spans="1:5">
      <c r="A57" s="62">
        <v>10310</v>
      </c>
      <c r="B57" s="47" t="s">
        <v>2094</v>
      </c>
      <c r="C57" s="51"/>
      <c r="D57" s="51"/>
      <c r="E57" s="96" t="s">
        <v>16</v>
      </c>
    </row>
    <row r="58" spans="1:5">
      <c r="A58" s="62">
        <v>1031003</v>
      </c>
      <c r="B58" s="47" t="s">
        <v>2095</v>
      </c>
      <c r="C58" s="51"/>
      <c r="D58" s="51"/>
      <c r="E58" s="96" t="s">
        <v>16</v>
      </c>
    </row>
    <row r="59" spans="1:5">
      <c r="A59" s="62">
        <v>1031005</v>
      </c>
      <c r="B59" s="47" t="s">
        <v>2096</v>
      </c>
      <c r="C59" s="51"/>
      <c r="D59" s="51"/>
      <c r="E59" s="96" t="s">
        <v>16</v>
      </c>
    </row>
    <row r="60" spans="1:5">
      <c r="A60" s="62">
        <v>1031006</v>
      </c>
      <c r="B60" s="47" t="s">
        <v>2097</v>
      </c>
      <c r="C60" s="51"/>
      <c r="D60" s="51"/>
      <c r="E60" s="96" t="s">
        <v>16</v>
      </c>
    </row>
    <row r="61" spans="1:5">
      <c r="A61" s="62">
        <v>103100601</v>
      </c>
      <c r="B61" s="49" t="s">
        <v>2098</v>
      </c>
      <c r="C61" s="51"/>
      <c r="D61" s="51"/>
      <c r="E61" s="96" t="s">
        <v>16</v>
      </c>
    </row>
    <row r="62" spans="1:5">
      <c r="A62" s="62">
        <v>103100602</v>
      </c>
      <c r="B62" s="49" t="s">
        <v>2099</v>
      </c>
      <c r="C62" s="51"/>
      <c r="D62" s="51"/>
      <c r="E62" s="96" t="s">
        <v>16</v>
      </c>
    </row>
    <row r="63" spans="1:5">
      <c r="A63" s="62">
        <v>103100699</v>
      </c>
      <c r="B63" s="49" t="s">
        <v>2100</v>
      </c>
      <c r="C63" s="51"/>
      <c r="D63" s="51"/>
      <c r="E63" s="96" t="s">
        <v>16</v>
      </c>
    </row>
    <row r="64" spans="1:5">
      <c r="A64" s="62">
        <v>1031008</v>
      </c>
      <c r="B64" s="47" t="s">
        <v>2101</v>
      </c>
      <c r="C64" s="51"/>
      <c r="D64" s="51"/>
      <c r="E64" s="96" t="s">
        <v>16</v>
      </c>
    </row>
    <row r="65" spans="1:5">
      <c r="A65" s="62">
        <v>1031009</v>
      </c>
      <c r="B65" s="47" t="s">
        <v>2102</v>
      </c>
      <c r="C65" s="51"/>
      <c r="D65" s="51"/>
      <c r="E65" s="96" t="s">
        <v>16</v>
      </c>
    </row>
    <row r="66" spans="1:5">
      <c r="A66" s="62">
        <v>1031010</v>
      </c>
      <c r="B66" s="47" t="s">
        <v>2103</v>
      </c>
      <c r="C66" s="51"/>
      <c r="D66" s="51"/>
      <c r="E66" s="96" t="s">
        <v>16</v>
      </c>
    </row>
    <row r="67" spans="1:5">
      <c r="A67" s="62">
        <v>1031011</v>
      </c>
      <c r="B67" s="47" t="s">
        <v>2104</v>
      </c>
      <c r="C67" s="51"/>
      <c r="D67" s="51"/>
      <c r="E67" s="96" t="s">
        <v>16</v>
      </c>
    </row>
    <row r="68" spans="1:5">
      <c r="A68" s="62">
        <v>1031012</v>
      </c>
      <c r="B68" s="47" t="s">
        <v>2105</v>
      </c>
      <c r="C68" s="51"/>
      <c r="D68" s="51"/>
      <c r="E68" s="96" t="s">
        <v>16</v>
      </c>
    </row>
    <row r="69" spans="1:5">
      <c r="A69" s="62">
        <v>1031013</v>
      </c>
      <c r="B69" s="47" t="s">
        <v>2106</v>
      </c>
      <c r="C69" s="51"/>
      <c r="D69" s="51"/>
      <c r="E69" s="96" t="s">
        <v>16</v>
      </c>
    </row>
    <row r="70" spans="1:5">
      <c r="A70" s="62">
        <v>103101301</v>
      </c>
      <c r="B70" s="49" t="s">
        <v>2107</v>
      </c>
      <c r="C70" s="51"/>
      <c r="D70" s="51"/>
      <c r="E70" s="96" t="s">
        <v>16</v>
      </c>
    </row>
    <row r="71" spans="1:5">
      <c r="A71" s="62">
        <v>103101399</v>
      </c>
      <c r="B71" s="49" t="s">
        <v>2108</v>
      </c>
      <c r="C71" s="51"/>
      <c r="D71" s="51"/>
      <c r="E71" s="96" t="s">
        <v>16</v>
      </c>
    </row>
    <row r="72" spans="1:5">
      <c r="A72" s="62">
        <v>1031014</v>
      </c>
      <c r="B72" s="47" t="s">
        <v>2109</v>
      </c>
      <c r="C72" s="51"/>
      <c r="D72" s="51"/>
      <c r="E72" s="96" t="s">
        <v>16</v>
      </c>
    </row>
    <row r="73" spans="1:5">
      <c r="A73" s="62">
        <v>1031099</v>
      </c>
      <c r="B73" s="47" t="s">
        <v>2110</v>
      </c>
      <c r="C73" s="51"/>
      <c r="D73" s="51"/>
      <c r="E73" s="96" t="s">
        <v>16</v>
      </c>
    </row>
    <row r="74" spans="1:5">
      <c r="A74" s="62">
        <v>103109998</v>
      </c>
      <c r="B74" s="49" t="s">
        <v>2111</v>
      </c>
      <c r="C74" s="51"/>
      <c r="D74" s="51"/>
      <c r="E74" s="96" t="s">
        <v>16</v>
      </c>
    </row>
    <row r="75" spans="1:5">
      <c r="A75" s="62">
        <v>103109999</v>
      </c>
      <c r="B75" s="49" t="s">
        <v>2112</v>
      </c>
      <c r="C75" s="51"/>
      <c r="D75" s="51"/>
      <c r="E75" s="96" t="s">
        <v>16</v>
      </c>
    </row>
  </sheetData>
  <mergeCells count="3">
    <mergeCell ref="A2:E2"/>
    <mergeCell ref="A3:E3"/>
    <mergeCell ref="A4:E4"/>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69"/>
  <sheetViews>
    <sheetView workbookViewId="0">
      <selection activeCell="A2" sqref="A2:E2"/>
    </sheetView>
  </sheetViews>
  <sheetFormatPr defaultColWidth="9" defaultRowHeight="13.5" outlineLevelCol="4"/>
  <cols>
    <col min="1" max="1" width="12.125" customWidth="1"/>
    <col min="2" max="2" width="55.375" customWidth="1"/>
    <col min="3" max="3" width="9" style="80"/>
    <col min="4" max="4" width="14.125" style="80" customWidth="1"/>
    <col min="5" max="5" width="13.75" style="80"/>
  </cols>
  <sheetData>
    <row r="1" ht="14.25" spans="1:5">
      <c r="A1" s="34" t="s">
        <v>2113</v>
      </c>
      <c r="B1" s="34"/>
      <c r="C1" s="81"/>
      <c r="D1" s="81"/>
      <c r="E1" s="81"/>
    </row>
    <row r="2" ht="22.5" spans="1:5">
      <c r="A2" s="36" t="s">
        <v>2114</v>
      </c>
      <c r="B2" s="36"/>
      <c r="C2" s="83"/>
      <c r="D2" s="83"/>
      <c r="E2" s="83"/>
    </row>
    <row r="3" spans="1:5">
      <c r="A3" s="84"/>
      <c r="B3" s="84"/>
      <c r="C3" s="81"/>
      <c r="D3" s="81"/>
      <c r="E3" s="85" t="s">
        <v>2</v>
      </c>
    </row>
    <row r="4" spans="1:5">
      <c r="A4" s="38" t="s">
        <v>3</v>
      </c>
      <c r="B4" s="38" t="s">
        <v>4</v>
      </c>
      <c r="C4" s="72" t="s">
        <v>5</v>
      </c>
      <c r="D4" s="72" t="s">
        <v>6</v>
      </c>
      <c r="E4" s="86" t="s">
        <v>7</v>
      </c>
    </row>
    <row r="5" spans="1:5">
      <c r="A5" s="87"/>
      <c r="B5" s="71" t="s">
        <v>2115</v>
      </c>
      <c r="C5" s="90">
        <v>50179</v>
      </c>
      <c r="D5" s="90">
        <v>162567</v>
      </c>
      <c r="E5" s="89">
        <f>(C5-D5)/D5*100%</f>
        <v>-0.691333419451672</v>
      </c>
    </row>
    <row r="6" spans="1:5">
      <c r="A6" s="74">
        <v>206</v>
      </c>
      <c r="B6" s="75" t="s">
        <v>961</v>
      </c>
      <c r="C6" s="90"/>
      <c r="D6" s="90"/>
      <c r="E6" s="89" t="s">
        <v>16</v>
      </c>
    </row>
    <row r="7" spans="1:5">
      <c r="A7" s="74">
        <v>20610</v>
      </c>
      <c r="B7" s="75" t="s">
        <v>2116</v>
      </c>
      <c r="C7" s="90"/>
      <c r="D7" s="90"/>
      <c r="E7" s="89" t="s">
        <v>16</v>
      </c>
    </row>
    <row r="8" spans="1:5">
      <c r="A8" s="74">
        <v>2061001</v>
      </c>
      <c r="B8" s="76" t="s">
        <v>2117</v>
      </c>
      <c r="C8" s="90"/>
      <c r="D8" s="90"/>
      <c r="E8" s="89" t="s">
        <v>16</v>
      </c>
    </row>
    <row r="9" spans="1:5">
      <c r="A9" s="74">
        <v>2061002</v>
      </c>
      <c r="B9" s="76" t="s">
        <v>2118</v>
      </c>
      <c r="C9" s="90"/>
      <c r="D9" s="90"/>
      <c r="E9" s="89" t="s">
        <v>16</v>
      </c>
    </row>
    <row r="10" spans="1:5">
      <c r="A10" s="74">
        <v>2061003</v>
      </c>
      <c r="B10" s="76" t="s">
        <v>2119</v>
      </c>
      <c r="C10" s="90"/>
      <c r="D10" s="90"/>
      <c r="E10" s="89" t="s">
        <v>16</v>
      </c>
    </row>
    <row r="11" spans="1:5">
      <c r="A11" s="74">
        <v>2061004</v>
      </c>
      <c r="B11" s="76" t="s">
        <v>2120</v>
      </c>
      <c r="C11" s="90"/>
      <c r="D11" s="90"/>
      <c r="E11" s="89" t="s">
        <v>16</v>
      </c>
    </row>
    <row r="12" spans="1:5">
      <c r="A12" s="74">
        <v>2061005</v>
      </c>
      <c r="B12" s="76" t="s">
        <v>2121</v>
      </c>
      <c r="C12" s="90"/>
      <c r="D12" s="90"/>
      <c r="E12" s="89" t="s">
        <v>16</v>
      </c>
    </row>
    <row r="13" spans="1:5">
      <c r="A13" s="74">
        <v>2061099</v>
      </c>
      <c r="B13" s="76" t="s">
        <v>2122</v>
      </c>
      <c r="C13" s="90"/>
      <c r="D13" s="90"/>
      <c r="E13" s="89" t="s">
        <v>16</v>
      </c>
    </row>
    <row r="14" spans="1:5">
      <c r="A14" s="74">
        <v>207</v>
      </c>
      <c r="B14" s="75" t="s">
        <v>1010</v>
      </c>
      <c r="C14" s="90">
        <v>5</v>
      </c>
      <c r="D14" s="90">
        <v>3</v>
      </c>
      <c r="E14" s="89">
        <f>(C14-D14)/D14*100%</f>
        <v>0.666666666666667</v>
      </c>
    </row>
    <row r="15" spans="1:5">
      <c r="A15" s="74">
        <v>20707</v>
      </c>
      <c r="B15" s="75" t="s">
        <v>2123</v>
      </c>
      <c r="C15" s="90">
        <v>5</v>
      </c>
      <c r="D15" s="90">
        <v>3</v>
      </c>
      <c r="E15" s="89">
        <f>(C15-D15)/D15*100%</f>
        <v>0.666666666666667</v>
      </c>
    </row>
    <row r="16" spans="1:5">
      <c r="A16" s="74">
        <v>2070701</v>
      </c>
      <c r="B16" s="76" t="s">
        <v>2124</v>
      </c>
      <c r="C16" s="90"/>
      <c r="D16" s="90"/>
      <c r="E16" s="89" t="s">
        <v>16</v>
      </c>
    </row>
    <row r="17" spans="1:5">
      <c r="A17" s="74">
        <v>2070702</v>
      </c>
      <c r="B17" s="76" t="s">
        <v>2125</v>
      </c>
      <c r="C17" s="90"/>
      <c r="D17" s="90"/>
      <c r="E17" s="89" t="s">
        <v>16</v>
      </c>
    </row>
    <row r="18" spans="1:5">
      <c r="A18" s="74">
        <v>2070703</v>
      </c>
      <c r="B18" s="76" t="s">
        <v>2126</v>
      </c>
      <c r="C18" s="90"/>
      <c r="D18" s="90"/>
      <c r="E18" s="89" t="s">
        <v>16</v>
      </c>
    </row>
    <row r="19" spans="1:5">
      <c r="A19" s="74">
        <v>2070704</v>
      </c>
      <c r="B19" s="76" t="s">
        <v>2127</v>
      </c>
      <c r="C19" s="90"/>
      <c r="D19" s="90"/>
      <c r="E19" s="89" t="s">
        <v>16</v>
      </c>
    </row>
    <row r="20" spans="1:5">
      <c r="A20" s="74">
        <v>2070799</v>
      </c>
      <c r="B20" s="76" t="s">
        <v>2128</v>
      </c>
      <c r="C20" s="90">
        <v>5</v>
      </c>
      <c r="D20" s="90">
        <v>3</v>
      </c>
      <c r="E20" s="89">
        <f>(C20-D20)/D20*100%</f>
        <v>0.666666666666667</v>
      </c>
    </row>
    <row r="21" spans="1:5">
      <c r="A21" s="74">
        <v>20709</v>
      </c>
      <c r="B21" s="75" t="s">
        <v>2129</v>
      </c>
      <c r="C21" s="90"/>
      <c r="D21" s="90"/>
      <c r="E21" s="89" t="s">
        <v>16</v>
      </c>
    </row>
    <row r="22" spans="1:5">
      <c r="A22" s="74">
        <v>2070901</v>
      </c>
      <c r="B22" s="76" t="s">
        <v>2130</v>
      </c>
      <c r="C22" s="90"/>
      <c r="D22" s="90"/>
      <c r="E22" s="89" t="s">
        <v>16</v>
      </c>
    </row>
    <row r="23" spans="1:5">
      <c r="A23" s="74">
        <v>2070902</v>
      </c>
      <c r="B23" s="76" t="s">
        <v>2131</v>
      </c>
      <c r="C23" s="90"/>
      <c r="D23" s="90"/>
      <c r="E23" s="89" t="s">
        <v>16</v>
      </c>
    </row>
    <row r="24" spans="1:5">
      <c r="A24" s="74">
        <v>2070903</v>
      </c>
      <c r="B24" s="76" t="s">
        <v>2132</v>
      </c>
      <c r="C24" s="90"/>
      <c r="D24" s="90"/>
      <c r="E24" s="89" t="s">
        <v>16</v>
      </c>
    </row>
    <row r="25" spans="1:5">
      <c r="A25" s="74">
        <v>2070904</v>
      </c>
      <c r="B25" s="76" t="s">
        <v>2133</v>
      </c>
      <c r="C25" s="90"/>
      <c r="D25" s="90"/>
      <c r="E25" s="89" t="s">
        <v>16</v>
      </c>
    </row>
    <row r="26" spans="1:5">
      <c r="A26" s="74">
        <v>2070999</v>
      </c>
      <c r="B26" s="76" t="s">
        <v>2134</v>
      </c>
      <c r="C26" s="90"/>
      <c r="D26" s="90"/>
      <c r="E26" s="89" t="s">
        <v>16</v>
      </c>
    </row>
    <row r="27" spans="1:5">
      <c r="A27" s="74">
        <v>20710</v>
      </c>
      <c r="B27" s="75" t="s">
        <v>2135</v>
      </c>
      <c r="C27" s="90"/>
      <c r="D27" s="90"/>
      <c r="E27" s="89" t="s">
        <v>16</v>
      </c>
    </row>
    <row r="28" spans="1:5">
      <c r="A28" s="74">
        <v>2071001</v>
      </c>
      <c r="B28" s="76" t="s">
        <v>2136</v>
      </c>
      <c r="C28" s="90"/>
      <c r="D28" s="90"/>
      <c r="E28" s="89" t="s">
        <v>16</v>
      </c>
    </row>
    <row r="29" spans="1:5">
      <c r="A29" s="74">
        <v>2071099</v>
      </c>
      <c r="B29" s="76" t="s">
        <v>2137</v>
      </c>
      <c r="C29" s="90"/>
      <c r="D29" s="90"/>
      <c r="E29" s="89" t="s">
        <v>16</v>
      </c>
    </row>
    <row r="30" spans="1:5">
      <c r="A30" s="74">
        <v>208</v>
      </c>
      <c r="B30" s="75" t="s">
        <v>1052</v>
      </c>
      <c r="C30" s="90">
        <v>605</v>
      </c>
      <c r="D30" s="90">
        <v>717</v>
      </c>
      <c r="E30" s="89">
        <f>(C30-D30)/D30*100%</f>
        <v>-0.156206415620642</v>
      </c>
    </row>
    <row r="31" spans="1:5">
      <c r="A31" s="74">
        <v>20822</v>
      </c>
      <c r="B31" s="75" t="s">
        <v>2138</v>
      </c>
      <c r="C31" s="90">
        <v>605</v>
      </c>
      <c r="D31" s="90">
        <v>717</v>
      </c>
      <c r="E31" s="89">
        <f>(C31-D31)/D31*100%</f>
        <v>-0.156206415620642</v>
      </c>
    </row>
    <row r="32" spans="1:5">
      <c r="A32" s="74">
        <v>2082201</v>
      </c>
      <c r="B32" s="76" t="s">
        <v>2139</v>
      </c>
      <c r="C32" s="90">
        <v>365</v>
      </c>
      <c r="D32" s="90">
        <v>326</v>
      </c>
      <c r="E32" s="89">
        <f>(C32-D32)/D32*100%</f>
        <v>0.119631901840491</v>
      </c>
    </row>
    <row r="33" spans="1:5">
      <c r="A33" s="74">
        <v>2082202</v>
      </c>
      <c r="B33" s="76" t="s">
        <v>2140</v>
      </c>
      <c r="C33" s="90">
        <v>240</v>
      </c>
      <c r="D33" s="90">
        <v>311</v>
      </c>
      <c r="E33" s="89">
        <f>(C33-D33)/D33*100%</f>
        <v>-0.228295819935691</v>
      </c>
    </row>
    <row r="34" spans="1:5">
      <c r="A34" s="74">
        <v>2082299</v>
      </c>
      <c r="B34" s="76" t="s">
        <v>2141</v>
      </c>
      <c r="C34" s="90"/>
      <c r="D34" s="90">
        <v>80</v>
      </c>
      <c r="E34" s="89">
        <f>(C34-D34)/D34*100%</f>
        <v>-1</v>
      </c>
    </row>
    <row r="35" spans="1:5">
      <c r="A35" s="74">
        <v>20823</v>
      </c>
      <c r="B35" s="75" t="s">
        <v>2142</v>
      </c>
      <c r="C35" s="90"/>
      <c r="D35" s="90"/>
      <c r="E35" s="89" t="s">
        <v>16</v>
      </c>
    </row>
    <row r="36" spans="1:5">
      <c r="A36" s="74">
        <v>2082301</v>
      </c>
      <c r="B36" s="76" t="s">
        <v>2139</v>
      </c>
      <c r="C36" s="90"/>
      <c r="D36" s="90"/>
      <c r="E36" s="89" t="s">
        <v>16</v>
      </c>
    </row>
    <row r="37" spans="1:5">
      <c r="A37" s="74">
        <v>2082302</v>
      </c>
      <c r="B37" s="76" t="s">
        <v>2140</v>
      </c>
      <c r="C37" s="90"/>
      <c r="D37" s="90"/>
      <c r="E37" s="89" t="s">
        <v>16</v>
      </c>
    </row>
    <row r="38" spans="1:5">
      <c r="A38" s="74">
        <v>2082399</v>
      </c>
      <c r="B38" s="76" t="s">
        <v>2143</v>
      </c>
      <c r="C38" s="90"/>
      <c r="D38" s="90"/>
      <c r="E38" s="89" t="s">
        <v>16</v>
      </c>
    </row>
    <row r="39" spans="1:5">
      <c r="A39" s="74">
        <v>20829</v>
      </c>
      <c r="B39" s="75" t="s">
        <v>2144</v>
      </c>
      <c r="C39" s="90"/>
      <c r="D39" s="90"/>
      <c r="E39" s="89" t="s">
        <v>16</v>
      </c>
    </row>
    <row r="40" spans="1:5">
      <c r="A40" s="74">
        <v>2082901</v>
      </c>
      <c r="B40" s="76" t="s">
        <v>2140</v>
      </c>
      <c r="C40" s="90"/>
      <c r="D40" s="90"/>
      <c r="E40" s="89" t="s">
        <v>16</v>
      </c>
    </row>
    <row r="41" spans="1:5">
      <c r="A41" s="74">
        <v>2082999</v>
      </c>
      <c r="B41" s="76" t="s">
        <v>2145</v>
      </c>
      <c r="C41" s="90"/>
      <c r="D41" s="90"/>
      <c r="E41" s="89" t="s">
        <v>16</v>
      </c>
    </row>
    <row r="42" spans="1:5">
      <c r="A42" s="74">
        <v>211</v>
      </c>
      <c r="B42" s="75" t="s">
        <v>1226</v>
      </c>
      <c r="C42" s="90"/>
      <c r="D42" s="90"/>
      <c r="E42" s="89" t="s">
        <v>16</v>
      </c>
    </row>
    <row r="43" spans="1:5">
      <c r="A43" s="74">
        <v>21160</v>
      </c>
      <c r="B43" s="75" t="s">
        <v>2146</v>
      </c>
      <c r="C43" s="90"/>
      <c r="D43" s="90"/>
      <c r="E43" s="89" t="s">
        <v>16</v>
      </c>
    </row>
    <row r="44" spans="1:5">
      <c r="A44" s="74">
        <v>2116001</v>
      </c>
      <c r="B44" s="76" t="s">
        <v>2147</v>
      </c>
      <c r="C44" s="90"/>
      <c r="D44" s="90"/>
      <c r="E44" s="89" t="s">
        <v>16</v>
      </c>
    </row>
    <row r="45" spans="1:5">
      <c r="A45" s="74">
        <v>2116002</v>
      </c>
      <c r="B45" s="76" t="s">
        <v>2148</v>
      </c>
      <c r="C45" s="90"/>
      <c r="D45" s="90"/>
      <c r="E45" s="89" t="s">
        <v>16</v>
      </c>
    </row>
    <row r="46" spans="1:5">
      <c r="A46" s="74">
        <v>2116003</v>
      </c>
      <c r="B46" s="76" t="s">
        <v>2149</v>
      </c>
      <c r="C46" s="90"/>
      <c r="D46" s="90"/>
      <c r="E46" s="89" t="s">
        <v>16</v>
      </c>
    </row>
    <row r="47" spans="1:5">
      <c r="A47" s="74">
        <v>2116099</v>
      </c>
      <c r="B47" s="76" t="s">
        <v>2150</v>
      </c>
      <c r="C47" s="90"/>
      <c r="D47" s="90"/>
      <c r="E47" s="89" t="s">
        <v>16</v>
      </c>
    </row>
    <row r="48" spans="1:5">
      <c r="A48" s="74">
        <v>21161</v>
      </c>
      <c r="B48" s="75" t="s">
        <v>2151</v>
      </c>
      <c r="C48" s="90"/>
      <c r="D48" s="90"/>
      <c r="E48" s="89" t="s">
        <v>16</v>
      </c>
    </row>
    <row r="49" spans="1:5">
      <c r="A49" s="74">
        <v>2116101</v>
      </c>
      <c r="B49" s="76" t="s">
        <v>2152</v>
      </c>
      <c r="C49" s="90"/>
      <c r="D49" s="90"/>
      <c r="E49" s="89" t="s">
        <v>16</v>
      </c>
    </row>
    <row r="50" spans="1:5">
      <c r="A50" s="74">
        <v>2116102</v>
      </c>
      <c r="B50" s="76" t="s">
        <v>2153</v>
      </c>
      <c r="C50" s="90"/>
      <c r="D50" s="90"/>
      <c r="E50" s="89" t="s">
        <v>16</v>
      </c>
    </row>
    <row r="51" spans="1:5">
      <c r="A51" s="74">
        <v>2116103</v>
      </c>
      <c r="B51" s="76" t="s">
        <v>2154</v>
      </c>
      <c r="C51" s="90"/>
      <c r="D51" s="90"/>
      <c r="E51" s="89" t="s">
        <v>16</v>
      </c>
    </row>
    <row r="52" spans="1:5">
      <c r="A52" s="74">
        <v>2116104</v>
      </c>
      <c r="B52" s="76" t="s">
        <v>2155</v>
      </c>
      <c r="C52" s="90"/>
      <c r="D52" s="90"/>
      <c r="E52" s="89" t="s">
        <v>16</v>
      </c>
    </row>
    <row r="53" spans="1:5">
      <c r="A53" s="74">
        <v>212</v>
      </c>
      <c r="B53" s="75" t="s">
        <v>1295</v>
      </c>
      <c r="C53" s="90">
        <v>39849</v>
      </c>
      <c r="D53" s="90">
        <v>143479</v>
      </c>
      <c r="E53" s="89">
        <f t="shared" ref="E53:E58" si="0">(C53-D53)/D53*100%</f>
        <v>-0.722265976205577</v>
      </c>
    </row>
    <row r="54" spans="1:5">
      <c r="A54" s="74">
        <v>21208</v>
      </c>
      <c r="B54" s="75" t="s">
        <v>2156</v>
      </c>
      <c r="C54" s="90">
        <v>39849</v>
      </c>
      <c r="D54" s="90">
        <v>117762</v>
      </c>
      <c r="E54" s="89">
        <f t="shared" si="0"/>
        <v>-0.661614103021348</v>
      </c>
    </row>
    <row r="55" spans="1:5">
      <c r="A55" s="74">
        <v>2120801</v>
      </c>
      <c r="B55" s="76" t="s">
        <v>2157</v>
      </c>
      <c r="C55" s="90"/>
      <c r="D55" s="90">
        <v>14928</v>
      </c>
      <c r="E55" s="89">
        <f t="shared" si="0"/>
        <v>-1</v>
      </c>
    </row>
    <row r="56" spans="1:5">
      <c r="A56" s="74">
        <v>2120802</v>
      </c>
      <c r="B56" s="76" t="s">
        <v>2158</v>
      </c>
      <c r="C56" s="90">
        <v>31289</v>
      </c>
      <c r="D56" s="90">
        <v>40564</v>
      </c>
      <c r="E56" s="89">
        <f t="shared" si="0"/>
        <v>-0.228651020609407</v>
      </c>
    </row>
    <row r="57" spans="1:5">
      <c r="A57" s="74">
        <v>2120803</v>
      </c>
      <c r="B57" s="76" t="s">
        <v>2159</v>
      </c>
      <c r="C57" s="90">
        <v>50</v>
      </c>
      <c r="D57" s="90">
        <v>950</v>
      </c>
      <c r="E57" s="89">
        <f t="shared" si="0"/>
        <v>-0.947368421052632</v>
      </c>
    </row>
    <row r="58" spans="1:5">
      <c r="A58" s="74">
        <v>2120804</v>
      </c>
      <c r="B58" s="76" t="s">
        <v>2160</v>
      </c>
      <c r="C58" s="90">
        <v>7692</v>
      </c>
      <c r="D58" s="90">
        <v>4529</v>
      </c>
      <c r="E58" s="89">
        <f t="shared" si="0"/>
        <v>0.698388165157871</v>
      </c>
    </row>
    <row r="59" spans="1:5">
      <c r="A59" s="74">
        <v>2120805</v>
      </c>
      <c r="B59" s="76" t="s">
        <v>2161</v>
      </c>
      <c r="C59" s="90"/>
      <c r="D59" s="90"/>
      <c r="E59" s="89" t="s">
        <v>16</v>
      </c>
    </row>
    <row r="60" spans="1:5">
      <c r="A60" s="74">
        <v>2120806</v>
      </c>
      <c r="B60" s="76" t="s">
        <v>2162</v>
      </c>
      <c r="C60" s="90"/>
      <c r="D60" s="90"/>
      <c r="E60" s="89" t="s">
        <v>16</v>
      </c>
    </row>
    <row r="61" spans="1:5">
      <c r="A61" s="74">
        <v>2120807</v>
      </c>
      <c r="B61" s="76" t="s">
        <v>2163</v>
      </c>
      <c r="C61" s="90"/>
      <c r="D61" s="90"/>
      <c r="E61" s="89" t="s">
        <v>16</v>
      </c>
    </row>
    <row r="62" spans="1:5">
      <c r="A62" s="74">
        <v>2120809</v>
      </c>
      <c r="B62" s="76" t="s">
        <v>2164</v>
      </c>
      <c r="C62" s="90"/>
      <c r="D62" s="90"/>
      <c r="E62" s="89" t="s">
        <v>16</v>
      </c>
    </row>
    <row r="63" spans="1:5">
      <c r="A63" s="74">
        <v>2120810</v>
      </c>
      <c r="B63" s="76" t="s">
        <v>2165</v>
      </c>
      <c r="C63" s="90"/>
      <c r="D63" s="90"/>
      <c r="E63" s="89" t="s">
        <v>16</v>
      </c>
    </row>
    <row r="64" spans="1:5">
      <c r="A64" s="74">
        <v>2120811</v>
      </c>
      <c r="B64" s="76" t="s">
        <v>2166</v>
      </c>
      <c r="C64" s="90"/>
      <c r="D64" s="90"/>
      <c r="E64" s="89" t="s">
        <v>16</v>
      </c>
    </row>
    <row r="65" spans="1:5">
      <c r="A65" s="74">
        <v>2120813</v>
      </c>
      <c r="B65" s="76" t="s">
        <v>1590</v>
      </c>
      <c r="C65" s="90"/>
      <c r="D65" s="90"/>
      <c r="E65" s="89" t="s">
        <v>16</v>
      </c>
    </row>
    <row r="66" ht="12" customHeight="1" spans="1:5">
      <c r="A66" s="74">
        <v>2120814</v>
      </c>
      <c r="B66" s="76" t="s">
        <v>2167</v>
      </c>
      <c r="C66" s="90"/>
      <c r="D66" s="90"/>
      <c r="E66" s="89" t="s">
        <v>16</v>
      </c>
    </row>
    <row r="67" spans="1:5">
      <c r="A67" s="74">
        <v>2120815</v>
      </c>
      <c r="B67" s="76" t="s">
        <v>2168</v>
      </c>
      <c r="C67" s="90"/>
      <c r="D67" s="90">
        <v>600</v>
      </c>
      <c r="E67" s="89">
        <f>(C67-D67)/D67*100%</f>
        <v>-1</v>
      </c>
    </row>
    <row r="68" spans="1:5">
      <c r="A68" s="74">
        <v>2120816</v>
      </c>
      <c r="B68" s="76" t="s">
        <v>2169</v>
      </c>
      <c r="C68" s="90"/>
      <c r="D68" s="90">
        <v>785</v>
      </c>
      <c r="E68" s="89">
        <f>(C68-D68)/D68*100%</f>
        <v>-1</v>
      </c>
    </row>
    <row r="69" spans="1:5">
      <c r="A69" s="74">
        <v>2120899</v>
      </c>
      <c r="B69" s="76" t="s">
        <v>2170</v>
      </c>
      <c r="C69" s="90">
        <v>818</v>
      </c>
      <c r="D69" s="90">
        <v>55406</v>
      </c>
      <c r="E69" s="89">
        <f>(C69-D69)/D69*100%</f>
        <v>-0.985236256001155</v>
      </c>
    </row>
    <row r="70" spans="1:5">
      <c r="A70" s="74">
        <v>21210</v>
      </c>
      <c r="B70" s="75" t="s">
        <v>2171</v>
      </c>
      <c r="C70" s="90"/>
      <c r="D70" s="90"/>
      <c r="E70" s="89" t="s">
        <v>16</v>
      </c>
    </row>
    <row r="71" spans="1:5">
      <c r="A71" s="74">
        <v>2121001</v>
      </c>
      <c r="B71" s="76" t="s">
        <v>2157</v>
      </c>
      <c r="C71" s="90"/>
      <c r="D71" s="90"/>
      <c r="E71" s="89" t="s">
        <v>16</v>
      </c>
    </row>
    <row r="72" spans="1:5">
      <c r="A72" s="74">
        <v>2121002</v>
      </c>
      <c r="B72" s="76" t="s">
        <v>2158</v>
      </c>
      <c r="C72" s="90"/>
      <c r="D72" s="90"/>
      <c r="E72" s="89" t="s">
        <v>16</v>
      </c>
    </row>
    <row r="73" spans="1:5">
      <c r="A73" s="74">
        <v>2121099</v>
      </c>
      <c r="B73" s="76" t="s">
        <v>2172</v>
      </c>
      <c r="C73" s="90"/>
      <c r="D73" s="90"/>
      <c r="E73" s="89" t="s">
        <v>16</v>
      </c>
    </row>
    <row r="74" spans="1:5">
      <c r="A74" s="74">
        <v>21211</v>
      </c>
      <c r="B74" s="75" t="s">
        <v>2173</v>
      </c>
      <c r="C74" s="90"/>
      <c r="D74" s="90"/>
      <c r="E74" s="89" t="s">
        <v>16</v>
      </c>
    </row>
    <row r="75" spans="1:5">
      <c r="A75" s="74">
        <v>21213</v>
      </c>
      <c r="B75" s="75" t="s">
        <v>2174</v>
      </c>
      <c r="C75" s="90"/>
      <c r="D75" s="90">
        <v>17</v>
      </c>
      <c r="E75" s="89">
        <f>(C75-D75)/D75*100%</f>
        <v>-1</v>
      </c>
    </row>
    <row r="76" spans="1:5">
      <c r="A76" s="74">
        <v>2121301</v>
      </c>
      <c r="B76" s="76" t="s">
        <v>2175</v>
      </c>
      <c r="C76" s="90"/>
      <c r="D76" s="90">
        <v>17</v>
      </c>
      <c r="E76" s="89">
        <f>(C76-D76)/D76*100%</f>
        <v>-1</v>
      </c>
    </row>
    <row r="77" spans="1:5">
      <c r="A77" s="74">
        <v>2121302</v>
      </c>
      <c r="B77" s="76" t="s">
        <v>2176</v>
      </c>
      <c r="C77" s="90"/>
      <c r="D77" s="90"/>
      <c r="E77" s="89" t="s">
        <v>16</v>
      </c>
    </row>
    <row r="78" spans="1:5">
      <c r="A78" s="74">
        <v>2121303</v>
      </c>
      <c r="B78" s="76" t="s">
        <v>2177</v>
      </c>
      <c r="C78" s="90"/>
      <c r="D78" s="90"/>
      <c r="E78" s="89" t="s">
        <v>16</v>
      </c>
    </row>
    <row r="79" spans="1:5">
      <c r="A79" s="74">
        <v>2121304</v>
      </c>
      <c r="B79" s="76" t="s">
        <v>2178</v>
      </c>
      <c r="C79" s="90"/>
      <c r="D79" s="90"/>
      <c r="E79" s="89" t="s">
        <v>16</v>
      </c>
    </row>
    <row r="80" spans="1:5">
      <c r="A80" s="74">
        <v>2121399</v>
      </c>
      <c r="B80" s="76" t="s">
        <v>2179</v>
      </c>
      <c r="C80" s="90"/>
      <c r="D80" s="90"/>
      <c r="E80" s="89" t="s">
        <v>16</v>
      </c>
    </row>
    <row r="81" spans="1:5">
      <c r="A81" s="74">
        <v>21214</v>
      </c>
      <c r="B81" s="75" t="s">
        <v>2180</v>
      </c>
      <c r="C81" s="90"/>
      <c r="D81" s="90"/>
      <c r="E81" s="89" t="s">
        <v>16</v>
      </c>
    </row>
    <row r="82" spans="1:5">
      <c r="A82" s="74">
        <v>2121401</v>
      </c>
      <c r="B82" s="76" t="s">
        <v>2181</v>
      </c>
      <c r="C82" s="90"/>
      <c r="D82" s="90"/>
      <c r="E82" s="89" t="s">
        <v>16</v>
      </c>
    </row>
    <row r="83" spans="1:5">
      <c r="A83" s="74">
        <v>2121402</v>
      </c>
      <c r="B83" s="76" t="s">
        <v>2182</v>
      </c>
      <c r="C83" s="90"/>
      <c r="D83" s="90"/>
      <c r="E83" s="89" t="s">
        <v>16</v>
      </c>
    </row>
    <row r="84" spans="1:5">
      <c r="A84" s="74">
        <v>2121499</v>
      </c>
      <c r="B84" s="76" t="s">
        <v>2183</v>
      </c>
      <c r="C84" s="90"/>
      <c r="D84" s="90"/>
      <c r="E84" s="89" t="s">
        <v>16</v>
      </c>
    </row>
    <row r="85" spans="1:5">
      <c r="A85" s="74">
        <v>21215</v>
      </c>
      <c r="B85" s="75" t="s">
        <v>2184</v>
      </c>
      <c r="C85" s="90"/>
      <c r="D85" s="90"/>
      <c r="E85" s="89" t="s">
        <v>16</v>
      </c>
    </row>
    <row r="86" spans="1:5">
      <c r="A86" s="74">
        <v>2121501</v>
      </c>
      <c r="B86" s="76" t="s">
        <v>2185</v>
      </c>
      <c r="C86" s="90"/>
      <c r="D86" s="90"/>
      <c r="E86" s="89" t="s">
        <v>16</v>
      </c>
    </row>
    <row r="87" spans="1:5">
      <c r="A87" s="74">
        <v>2121502</v>
      </c>
      <c r="B87" s="76" t="s">
        <v>2186</v>
      </c>
      <c r="C87" s="90"/>
      <c r="D87" s="90"/>
      <c r="E87" s="89" t="s">
        <v>16</v>
      </c>
    </row>
    <row r="88" spans="1:5">
      <c r="A88" s="74">
        <v>2121599</v>
      </c>
      <c r="B88" s="76" t="s">
        <v>2187</v>
      </c>
      <c r="C88" s="90"/>
      <c r="D88" s="90"/>
      <c r="E88" s="89" t="s">
        <v>16</v>
      </c>
    </row>
    <row r="89" spans="1:5">
      <c r="A89" s="74">
        <v>21216</v>
      </c>
      <c r="B89" s="75" t="s">
        <v>2188</v>
      </c>
      <c r="C89" s="90"/>
      <c r="D89" s="90"/>
      <c r="E89" s="89" t="s">
        <v>16</v>
      </c>
    </row>
    <row r="90" spans="1:5">
      <c r="A90" s="74">
        <v>2121601</v>
      </c>
      <c r="B90" s="76" t="s">
        <v>2185</v>
      </c>
      <c r="C90" s="90"/>
      <c r="D90" s="90"/>
      <c r="E90" s="89" t="s">
        <v>16</v>
      </c>
    </row>
    <row r="91" spans="1:5">
      <c r="A91" s="74">
        <v>2121602</v>
      </c>
      <c r="B91" s="76" t="s">
        <v>2186</v>
      </c>
      <c r="C91" s="90"/>
      <c r="D91" s="90"/>
      <c r="E91" s="89" t="s">
        <v>16</v>
      </c>
    </row>
    <row r="92" spans="1:5">
      <c r="A92" s="74">
        <v>2121699</v>
      </c>
      <c r="B92" s="76" t="s">
        <v>2189</v>
      </c>
      <c r="C92" s="90"/>
      <c r="D92" s="90"/>
      <c r="E92" s="89" t="s">
        <v>16</v>
      </c>
    </row>
    <row r="93" spans="1:5">
      <c r="A93" s="74">
        <v>21217</v>
      </c>
      <c r="B93" s="75" t="s">
        <v>2190</v>
      </c>
      <c r="C93" s="90"/>
      <c r="D93" s="90"/>
      <c r="E93" s="89" t="s">
        <v>16</v>
      </c>
    </row>
    <row r="94" spans="1:5">
      <c r="A94" s="74">
        <v>2121701</v>
      </c>
      <c r="B94" s="76" t="s">
        <v>2191</v>
      </c>
      <c r="C94" s="90"/>
      <c r="D94" s="90"/>
      <c r="E94" s="89" t="s">
        <v>16</v>
      </c>
    </row>
    <row r="95" spans="1:5">
      <c r="A95" s="74">
        <v>2121702</v>
      </c>
      <c r="B95" s="76" t="s">
        <v>2192</v>
      </c>
      <c r="C95" s="90"/>
      <c r="D95" s="90"/>
      <c r="E95" s="89" t="s">
        <v>16</v>
      </c>
    </row>
    <row r="96" spans="1:5">
      <c r="A96" s="74">
        <v>2121703</v>
      </c>
      <c r="B96" s="76" t="s">
        <v>2193</v>
      </c>
      <c r="C96" s="90"/>
      <c r="D96" s="90"/>
      <c r="E96" s="89" t="s">
        <v>16</v>
      </c>
    </row>
    <row r="97" spans="1:5">
      <c r="A97" s="74">
        <v>2121704</v>
      </c>
      <c r="B97" s="76" t="s">
        <v>2194</v>
      </c>
      <c r="C97" s="90"/>
      <c r="D97" s="90"/>
      <c r="E97" s="89" t="s">
        <v>16</v>
      </c>
    </row>
    <row r="98" spans="1:5">
      <c r="A98" s="74">
        <v>2121799</v>
      </c>
      <c r="B98" s="76" t="s">
        <v>2195</v>
      </c>
      <c r="C98" s="90"/>
      <c r="D98" s="90"/>
      <c r="E98" s="89" t="s">
        <v>16</v>
      </c>
    </row>
    <row r="99" spans="1:5">
      <c r="A99" s="74">
        <v>21218</v>
      </c>
      <c r="B99" s="75" t="s">
        <v>2196</v>
      </c>
      <c r="C99" s="90"/>
      <c r="D99" s="90"/>
      <c r="E99" s="89" t="s">
        <v>16</v>
      </c>
    </row>
    <row r="100" spans="1:5">
      <c r="A100" s="74">
        <v>2121801</v>
      </c>
      <c r="B100" s="76" t="s">
        <v>2197</v>
      </c>
      <c r="C100" s="90"/>
      <c r="D100" s="90"/>
      <c r="E100" s="89" t="s">
        <v>16</v>
      </c>
    </row>
    <row r="101" spans="1:5">
      <c r="A101" s="74">
        <v>2121899</v>
      </c>
      <c r="B101" s="76" t="s">
        <v>2198</v>
      </c>
      <c r="C101" s="90"/>
      <c r="D101" s="90"/>
      <c r="E101" s="89" t="s">
        <v>16</v>
      </c>
    </row>
    <row r="102" spans="1:5">
      <c r="A102" s="74">
        <v>21219</v>
      </c>
      <c r="B102" s="75" t="s">
        <v>2199</v>
      </c>
      <c r="C102" s="90"/>
      <c r="D102" s="90">
        <v>25700</v>
      </c>
      <c r="E102" s="89">
        <f>(C102-D102)/D102*100%</f>
        <v>-1</v>
      </c>
    </row>
    <row r="103" spans="1:5">
      <c r="A103" s="74">
        <v>2121901</v>
      </c>
      <c r="B103" s="76" t="s">
        <v>2185</v>
      </c>
      <c r="C103" s="90"/>
      <c r="D103" s="90"/>
      <c r="E103" s="89" t="s">
        <v>16</v>
      </c>
    </row>
    <row r="104" spans="1:5">
      <c r="A104" s="74">
        <v>2121902</v>
      </c>
      <c r="B104" s="76" t="s">
        <v>2186</v>
      </c>
      <c r="C104" s="90"/>
      <c r="D104" s="90"/>
      <c r="E104" s="89" t="s">
        <v>16</v>
      </c>
    </row>
    <row r="105" spans="1:5">
      <c r="A105" s="74">
        <v>2121903</v>
      </c>
      <c r="B105" s="76" t="s">
        <v>2200</v>
      </c>
      <c r="C105" s="90"/>
      <c r="D105" s="90"/>
      <c r="E105" s="89" t="s">
        <v>16</v>
      </c>
    </row>
    <row r="106" spans="1:5">
      <c r="A106" s="74">
        <v>2121904</v>
      </c>
      <c r="B106" s="76" t="s">
        <v>2201</v>
      </c>
      <c r="C106" s="90"/>
      <c r="D106" s="90"/>
      <c r="E106" s="89" t="s">
        <v>16</v>
      </c>
    </row>
    <row r="107" spans="1:5">
      <c r="A107" s="74">
        <v>2121905</v>
      </c>
      <c r="B107" s="76" t="s">
        <v>2202</v>
      </c>
      <c r="C107" s="90"/>
      <c r="D107" s="90"/>
      <c r="E107" s="89" t="s">
        <v>16</v>
      </c>
    </row>
    <row r="108" spans="1:5">
      <c r="A108" s="74">
        <v>2121906</v>
      </c>
      <c r="B108" s="76" t="s">
        <v>2203</v>
      </c>
      <c r="C108" s="90"/>
      <c r="D108" s="90"/>
      <c r="E108" s="89" t="s">
        <v>16</v>
      </c>
    </row>
    <row r="109" spans="1:5">
      <c r="A109" s="74">
        <v>2121907</v>
      </c>
      <c r="B109" s="76" t="s">
        <v>2204</v>
      </c>
      <c r="C109" s="90"/>
      <c r="D109" s="90"/>
      <c r="E109" s="89" t="s">
        <v>16</v>
      </c>
    </row>
    <row r="110" spans="1:5">
      <c r="A110" s="74">
        <v>2121999</v>
      </c>
      <c r="B110" s="76" t="s">
        <v>2205</v>
      </c>
      <c r="C110" s="90"/>
      <c r="D110" s="90">
        <v>25700</v>
      </c>
      <c r="E110" s="89">
        <f>(C110-D110)/D110*100%</f>
        <v>-1</v>
      </c>
    </row>
    <row r="111" spans="1:5">
      <c r="A111" s="74">
        <v>213</v>
      </c>
      <c r="B111" s="75" t="s">
        <v>1315</v>
      </c>
      <c r="C111" s="90"/>
      <c r="D111" s="90">
        <v>10</v>
      </c>
      <c r="E111" s="89">
        <f>(C111-D111)/D111*100%</f>
        <v>-1</v>
      </c>
    </row>
    <row r="112" spans="1:5">
      <c r="A112" s="74">
        <v>21366</v>
      </c>
      <c r="B112" s="75" t="s">
        <v>2206</v>
      </c>
      <c r="C112" s="90"/>
      <c r="D112" s="90">
        <v>10</v>
      </c>
      <c r="E112" s="89">
        <f>(C112-D112)/D112*100%</f>
        <v>-1</v>
      </c>
    </row>
    <row r="113" spans="1:5">
      <c r="A113" s="74">
        <v>2136601</v>
      </c>
      <c r="B113" s="76" t="s">
        <v>2140</v>
      </c>
      <c r="C113" s="90"/>
      <c r="D113" s="90">
        <v>10</v>
      </c>
      <c r="E113" s="89">
        <f>(C113-D113)/D113*100%</f>
        <v>-1</v>
      </c>
    </row>
    <row r="114" spans="1:5">
      <c r="A114" s="74">
        <v>2136602</v>
      </c>
      <c r="B114" s="76" t="s">
        <v>2207</v>
      </c>
      <c r="C114" s="90"/>
      <c r="D114" s="90"/>
      <c r="E114" s="89" t="s">
        <v>16</v>
      </c>
    </row>
    <row r="115" spans="1:5">
      <c r="A115" s="74">
        <v>2136603</v>
      </c>
      <c r="B115" s="76" t="s">
        <v>2208</v>
      </c>
      <c r="C115" s="90"/>
      <c r="D115" s="90"/>
      <c r="E115" s="89" t="s">
        <v>16</v>
      </c>
    </row>
    <row r="116" spans="1:5">
      <c r="A116" s="74">
        <v>2136699</v>
      </c>
      <c r="B116" s="76" t="s">
        <v>2209</v>
      </c>
      <c r="C116" s="90"/>
      <c r="D116" s="90"/>
      <c r="E116" s="89" t="s">
        <v>16</v>
      </c>
    </row>
    <row r="117" spans="1:5">
      <c r="A117" s="74">
        <v>21367</v>
      </c>
      <c r="B117" s="75" t="s">
        <v>2210</v>
      </c>
      <c r="C117" s="90"/>
      <c r="D117" s="90"/>
      <c r="E117" s="89" t="s">
        <v>16</v>
      </c>
    </row>
    <row r="118" spans="1:5">
      <c r="A118" s="74">
        <v>2136701</v>
      </c>
      <c r="B118" s="76" t="s">
        <v>2140</v>
      </c>
      <c r="C118" s="90"/>
      <c r="D118" s="90"/>
      <c r="E118" s="89" t="s">
        <v>16</v>
      </c>
    </row>
    <row r="119" spans="1:5">
      <c r="A119" s="74">
        <v>2136702</v>
      </c>
      <c r="B119" s="76" t="s">
        <v>2207</v>
      </c>
      <c r="C119" s="90"/>
      <c r="D119" s="90"/>
      <c r="E119" s="89" t="s">
        <v>16</v>
      </c>
    </row>
    <row r="120" spans="1:5">
      <c r="A120" s="74">
        <v>2136703</v>
      </c>
      <c r="B120" s="76" t="s">
        <v>2211</v>
      </c>
      <c r="C120" s="90"/>
      <c r="D120" s="90"/>
      <c r="E120" s="89" t="s">
        <v>16</v>
      </c>
    </row>
    <row r="121" spans="1:5">
      <c r="A121" s="74">
        <v>2136799</v>
      </c>
      <c r="B121" s="76" t="s">
        <v>2212</v>
      </c>
      <c r="C121" s="90"/>
      <c r="D121" s="90"/>
      <c r="E121" s="89" t="s">
        <v>16</v>
      </c>
    </row>
    <row r="122" spans="1:5">
      <c r="A122" s="74">
        <v>21369</v>
      </c>
      <c r="B122" s="75" t="s">
        <v>2213</v>
      </c>
      <c r="C122" s="90"/>
      <c r="D122" s="90"/>
      <c r="E122" s="89" t="s">
        <v>16</v>
      </c>
    </row>
    <row r="123" spans="1:5">
      <c r="A123" s="74">
        <v>2136901</v>
      </c>
      <c r="B123" s="76" t="s">
        <v>1377</v>
      </c>
      <c r="C123" s="90"/>
      <c r="D123" s="90"/>
      <c r="E123" s="89" t="s">
        <v>16</v>
      </c>
    </row>
    <row r="124" spans="1:5">
      <c r="A124" s="74">
        <v>2136902</v>
      </c>
      <c r="B124" s="76" t="s">
        <v>2214</v>
      </c>
      <c r="C124" s="90"/>
      <c r="D124" s="90"/>
      <c r="E124" s="89" t="s">
        <v>16</v>
      </c>
    </row>
    <row r="125" spans="1:5">
      <c r="A125" s="74">
        <v>2136903</v>
      </c>
      <c r="B125" s="76" t="s">
        <v>2215</v>
      </c>
      <c r="C125" s="90"/>
      <c r="D125" s="90"/>
      <c r="E125" s="89" t="s">
        <v>16</v>
      </c>
    </row>
    <row r="126" spans="1:5">
      <c r="A126" s="74">
        <v>2136999</v>
      </c>
      <c r="B126" s="76" t="s">
        <v>2216</v>
      </c>
      <c r="C126" s="90"/>
      <c r="D126" s="90"/>
      <c r="E126" s="89" t="s">
        <v>16</v>
      </c>
    </row>
    <row r="127" spans="1:5">
      <c r="A127" s="74">
        <v>21370</v>
      </c>
      <c r="B127" s="75" t="s">
        <v>2217</v>
      </c>
      <c r="C127" s="90"/>
      <c r="D127" s="90"/>
      <c r="E127" s="89" t="s">
        <v>16</v>
      </c>
    </row>
    <row r="128" spans="1:5">
      <c r="A128" s="74">
        <v>2137001</v>
      </c>
      <c r="B128" s="76" t="s">
        <v>2218</v>
      </c>
      <c r="C128" s="90"/>
      <c r="D128" s="90"/>
      <c r="E128" s="89" t="s">
        <v>16</v>
      </c>
    </row>
    <row r="129" spans="1:5">
      <c r="A129" s="74">
        <v>2137099</v>
      </c>
      <c r="B129" s="76" t="s">
        <v>2219</v>
      </c>
      <c r="C129" s="90"/>
      <c r="D129" s="90"/>
      <c r="E129" s="89" t="s">
        <v>16</v>
      </c>
    </row>
    <row r="130" spans="1:5">
      <c r="A130" s="74">
        <v>21371</v>
      </c>
      <c r="B130" s="75" t="s">
        <v>2220</v>
      </c>
      <c r="C130" s="90"/>
      <c r="D130" s="90"/>
      <c r="E130" s="89" t="s">
        <v>16</v>
      </c>
    </row>
    <row r="131" spans="1:5">
      <c r="A131" s="74">
        <v>2137101</v>
      </c>
      <c r="B131" s="76" t="s">
        <v>2221</v>
      </c>
      <c r="C131" s="90"/>
      <c r="D131" s="90"/>
      <c r="E131" s="89" t="s">
        <v>16</v>
      </c>
    </row>
    <row r="132" spans="1:5">
      <c r="A132" s="74">
        <v>2137102</v>
      </c>
      <c r="B132" s="76" t="s">
        <v>2222</v>
      </c>
      <c r="C132" s="90"/>
      <c r="D132" s="90"/>
      <c r="E132" s="89" t="s">
        <v>16</v>
      </c>
    </row>
    <row r="133" spans="1:5">
      <c r="A133" s="74">
        <v>2137103</v>
      </c>
      <c r="B133" s="76" t="s">
        <v>2223</v>
      </c>
      <c r="C133" s="90"/>
      <c r="D133" s="90"/>
      <c r="E133" s="89" t="s">
        <v>16</v>
      </c>
    </row>
    <row r="134" spans="1:5">
      <c r="A134" s="74">
        <v>2137199</v>
      </c>
      <c r="B134" s="76" t="s">
        <v>2224</v>
      </c>
      <c r="C134" s="90"/>
      <c r="D134" s="90"/>
      <c r="E134" s="89" t="s">
        <v>16</v>
      </c>
    </row>
    <row r="135" spans="1:5">
      <c r="A135" s="74">
        <v>214</v>
      </c>
      <c r="B135" s="75" t="s">
        <v>1406</v>
      </c>
      <c r="C135" s="90"/>
      <c r="D135" s="90"/>
      <c r="E135" s="89" t="s">
        <v>16</v>
      </c>
    </row>
    <row r="136" spans="1:5">
      <c r="A136" s="74">
        <v>21460</v>
      </c>
      <c r="B136" s="75" t="s">
        <v>2225</v>
      </c>
      <c r="C136" s="90"/>
      <c r="D136" s="90"/>
      <c r="E136" s="89" t="s">
        <v>16</v>
      </c>
    </row>
    <row r="137" spans="1:5">
      <c r="A137" s="74">
        <v>2146001</v>
      </c>
      <c r="B137" s="76" t="s">
        <v>1408</v>
      </c>
      <c r="C137" s="90"/>
      <c r="D137" s="90"/>
      <c r="E137" s="89" t="s">
        <v>16</v>
      </c>
    </row>
    <row r="138" spans="1:5">
      <c r="A138" s="74">
        <v>2146002</v>
      </c>
      <c r="B138" s="76" t="s">
        <v>1409</v>
      </c>
      <c r="C138" s="90"/>
      <c r="D138" s="90"/>
      <c r="E138" s="89" t="s">
        <v>16</v>
      </c>
    </row>
    <row r="139" spans="1:5">
      <c r="A139" s="74">
        <v>2146003</v>
      </c>
      <c r="B139" s="76" t="s">
        <v>2226</v>
      </c>
      <c r="C139" s="90"/>
      <c r="D139" s="90"/>
      <c r="E139" s="89" t="s">
        <v>16</v>
      </c>
    </row>
    <row r="140" spans="1:5">
      <c r="A140" s="74">
        <v>2146099</v>
      </c>
      <c r="B140" s="76" t="s">
        <v>2227</v>
      </c>
      <c r="C140" s="90"/>
      <c r="D140" s="90"/>
      <c r="E140" s="89" t="s">
        <v>16</v>
      </c>
    </row>
    <row r="141" spans="1:5">
      <c r="A141" s="74">
        <v>21462</v>
      </c>
      <c r="B141" s="75" t="s">
        <v>2228</v>
      </c>
      <c r="C141" s="90"/>
      <c r="D141" s="90"/>
      <c r="E141" s="89" t="s">
        <v>16</v>
      </c>
    </row>
    <row r="142" spans="1:5">
      <c r="A142" s="74">
        <v>2146201</v>
      </c>
      <c r="B142" s="76" t="s">
        <v>2226</v>
      </c>
      <c r="C142" s="90"/>
      <c r="D142" s="90"/>
      <c r="E142" s="89" t="s">
        <v>16</v>
      </c>
    </row>
    <row r="143" spans="1:5">
      <c r="A143" s="74">
        <v>2146202</v>
      </c>
      <c r="B143" s="76" t="s">
        <v>2229</v>
      </c>
      <c r="C143" s="90"/>
      <c r="D143" s="90"/>
      <c r="E143" s="89" t="s">
        <v>16</v>
      </c>
    </row>
    <row r="144" spans="1:5">
      <c r="A144" s="74">
        <v>2146203</v>
      </c>
      <c r="B144" s="76" t="s">
        <v>2230</v>
      </c>
      <c r="C144" s="90"/>
      <c r="D144" s="90"/>
      <c r="E144" s="89" t="s">
        <v>16</v>
      </c>
    </row>
    <row r="145" spans="1:5">
      <c r="A145" s="74">
        <v>2146299</v>
      </c>
      <c r="B145" s="76" t="s">
        <v>2231</v>
      </c>
      <c r="C145" s="90"/>
      <c r="D145" s="90"/>
      <c r="E145" s="89" t="s">
        <v>16</v>
      </c>
    </row>
    <row r="146" spans="1:5">
      <c r="A146" s="74">
        <v>21464</v>
      </c>
      <c r="B146" s="75" t="s">
        <v>2232</v>
      </c>
      <c r="C146" s="90"/>
      <c r="D146" s="90"/>
      <c r="E146" s="89" t="s">
        <v>16</v>
      </c>
    </row>
    <row r="147" spans="1:5">
      <c r="A147" s="74">
        <v>2146401</v>
      </c>
      <c r="B147" s="76" t="s">
        <v>2233</v>
      </c>
      <c r="C147" s="90"/>
      <c r="D147" s="90"/>
      <c r="E147" s="89" t="s">
        <v>16</v>
      </c>
    </row>
    <row r="148" spans="1:5">
      <c r="A148" s="74">
        <v>2146402</v>
      </c>
      <c r="B148" s="76" t="s">
        <v>2234</v>
      </c>
      <c r="C148" s="90"/>
      <c r="D148" s="90"/>
      <c r="E148" s="89" t="s">
        <v>16</v>
      </c>
    </row>
    <row r="149" spans="1:5">
      <c r="A149" s="74">
        <v>2146403</v>
      </c>
      <c r="B149" s="76" t="s">
        <v>2235</v>
      </c>
      <c r="C149" s="90"/>
      <c r="D149" s="90"/>
      <c r="E149" s="89" t="s">
        <v>16</v>
      </c>
    </row>
    <row r="150" spans="1:5">
      <c r="A150" s="74">
        <v>2146404</v>
      </c>
      <c r="B150" s="76" t="s">
        <v>2236</v>
      </c>
      <c r="C150" s="90"/>
      <c r="D150" s="90"/>
      <c r="E150" s="89" t="s">
        <v>16</v>
      </c>
    </row>
    <row r="151" spans="1:5">
      <c r="A151" s="74">
        <v>2146405</v>
      </c>
      <c r="B151" s="76" t="s">
        <v>2237</v>
      </c>
      <c r="C151" s="90"/>
      <c r="D151" s="90"/>
      <c r="E151" s="89" t="s">
        <v>16</v>
      </c>
    </row>
    <row r="152" spans="1:5">
      <c r="A152" s="74">
        <v>2146406</v>
      </c>
      <c r="B152" s="76" t="s">
        <v>2238</v>
      </c>
      <c r="C152" s="90"/>
      <c r="D152" s="90"/>
      <c r="E152" s="89" t="s">
        <v>16</v>
      </c>
    </row>
    <row r="153" spans="1:5">
      <c r="A153" s="74">
        <v>2146407</v>
      </c>
      <c r="B153" s="76" t="s">
        <v>2239</v>
      </c>
      <c r="C153" s="90"/>
      <c r="D153" s="90"/>
      <c r="E153" s="89" t="s">
        <v>16</v>
      </c>
    </row>
    <row r="154" spans="1:5">
      <c r="A154" s="74">
        <v>2146499</v>
      </c>
      <c r="B154" s="76" t="s">
        <v>2240</v>
      </c>
      <c r="C154" s="90"/>
      <c r="D154" s="90"/>
      <c r="E154" s="89" t="s">
        <v>16</v>
      </c>
    </row>
    <row r="155" spans="1:5">
      <c r="A155" s="74">
        <v>21468</v>
      </c>
      <c r="B155" s="75" t="s">
        <v>2241</v>
      </c>
      <c r="C155" s="90"/>
      <c r="D155" s="90"/>
      <c r="E155" s="89" t="s">
        <v>16</v>
      </c>
    </row>
    <row r="156" spans="1:5">
      <c r="A156" s="74">
        <v>2146801</v>
      </c>
      <c r="B156" s="76" t="s">
        <v>2242</v>
      </c>
      <c r="C156" s="90"/>
      <c r="D156" s="90"/>
      <c r="E156" s="89" t="s">
        <v>16</v>
      </c>
    </row>
    <row r="157" spans="1:5">
      <c r="A157" s="74">
        <v>2146802</v>
      </c>
      <c r="B157" s="76" t="s">
        <v>2243</v>
      </c>
      <c r="C157" s="90"/>
      <c r="D157" s="90"/>
      <c r="E157" s="89" t="s">
        <v>16</v>
      </c>
    </row>
    <row r="158" spans="1:5">
      <c r="A158" s="74">
        <v>2146803</v>
      </c>
      <c r="B158" s="76" t="s">
        <v>2244</v>
      </c>
      <c r="C158" s="90"/>
      <c r="D158" s="90"/>
      <c r="E158" s="89" t="s">
        <v>16</v>
      </c>
    </row>
    <row r="159" spans="1:5">
      <c r="A159" s="74">
        <v>2146804</v>
      </c>
      <c r="B159" s="76" t="s">
        <v>2245</v>
      </c>
      <c r="C159" s="90"/>
      <c r="D159" s="90"/>
      <c r="E159" s="89" t="s">
        <v>16</v>
      </c>
    </row>
    <row r="160" spans="1:5">
      <c r="A160" s="74">
        <v>2146805</v>
      </c>
      <c r="B160" s="76" t="s">
        <v>2246</v>
      </c>
      <c r="C160" s="90"/>
      <c r="D160" s="90"/>
      <c r="E160" s="89" t="s">
        <v>16</v>
      </c>
    </row>
    <row r="161" spans="1:5">
      <c r="A161" s="74">
        <v>2146899</v>
      </c>
      <c r="B161" s="76" t="s">
        <v>2247</v>
      </c>
      <c r="C161" s="90"/>
      <c r="D161" s="90"/>
      <c r="E161" s="89" t="s">
        <v>16</v>
      </c>
    </row>
    <row r="162" spans="1:5">
      <c r="A162" s="74">
        <v>21469</v>
      </c>
      <c r="B162" s="75" t="s">
        <v>2248</v>
      </c>
      <c r="C162" s="90"/>
      <c r="D162" s="90"/>
      <c r="E162" s="89" t="s">
        <v>16</v>
      </c>
    </row>
    <row r="163" spans="1:5">
      <c r="A163" s="74">
        <v>2146901</v>
      </c>
      <c r="B163" s="76" t="s">
        <v>2249</v>
      </c>
      <c r="C163" s="90"/>
      <c r="D163" s="90"/>
      <c r="E163" s="89" t="s">
        <v>16</v>
      </c>
    </row>
    <row r="164" spans="1:5">
      <c r="A164" s="74">
        <v>2146902</v>
      </c>
      <c r="B164" s="76" t="s">
        <v>1435</v>
      </c>
      <c r="C164" s="90"/>
      <c r="D164" s="90"/>
      <c r="E164" s="89" t="s">
        <v>16</v>
      </c>
    </row>
    <row r="165" spans="1:5">
      <c r="A165" s="74">
        <v>2146903</v>
      </c>
      <c r="B165" s="76" t="s">
        <v>2250</v>
      </c>
      <c r="C165" s="90"/>
      <c r="D165" s="90"/>
      <c r="E165" s="89" t="s">
        <v>16</v>
      </c>
    </row>
    <row r="166" spans="1:5">
      <c r="A166" s="74">
        <v>2146904</v>
      </c>
      <c r="B166" s="76" t="s">
        <v>2251</v>
      </c>
      <c r="C166" s="90"/>
      <c r="D166" s="90"/>
      <c r="E166" s="89" t="s">
        <v>16</v>
      </c>
    </row>
    <row r="167" spans="1:5">
      <c r="A167" s="74">
        <v>2146906</v>
      </c>
      <c r="B167" s="76" t="s">
        <v>2252</v>
      </c>
      <c r="C167" s="90"/>
      <c r="D167" s="90"/>
      <c r="E167" s="89" t="s">
        <v>16</v>
      </c>
    </row>
    <row r="168" spans="1:5">
      <c r="A168" s="74">
        <v>2146907</v>
      </c>
      <c r="B168" s="76" t="s">
        <v>2253</v>
      </c>
      <c r="C168" s="90"/>
      <c r="D168" s="90"/>
      <c r="E168" s="89" t="s">
        <v>16</v>
      </c>
    </row>
    <row r="169" spans="1:5">
      <c r="A169" s="74">
        <v>2146908</v>
      </c>
      <c r="B169" s="76" t="s">
        <v>2254</v>
      </c>
      <c r="C169" s="90"/>
      <c r="D169" s="90"/>
      <c r="E169" s="89" t="s">
        <v>16</v>
      </c>
    </row>
    <row r="170" spans="1:5">
      <c r="A170" s="74">
        <v>2146909</v>
      </c>
      <c r="B170" s="76" t="s">
        <v>2255</v>
      </c>
      <c r="C170" s="90"/>
      <c r="D170" s="90"/>
      <c r="E170" s="89" t="s">
        <v>16</v>
      </c>
    </row>
    <row r="171" spans="1:5">
      <c r="A171" s="74">
        <v>2146999</v>
      </c>
      <c r="B171" s="76" t="s">
        <v>2256</v>
      </c>
      <c r="C171" s="90"/>
      <c r="D171" s="90"/>
      <c r="E171" s="89" t="s">
        <v>16</v>
      </c>
    </row>
    <row r="172" spans="1:5">
      <c r="A172" s="74">
        <v>21470</v>
      </c>
      <c r="B172" s="75" t="s">
        <v>2257</v>
      </c>
      <c r="C172" s="90"/>
      <c r="D172" s="90"/>
      <c r="E172" s="89" t="s">
        <v>16</v>
      </c>
    </row>
    <row r="173" spans="1:5">
      <c r="A173" s="74">
        <v>2147001</v>
      </c>
      <c r="B173" s="76" t="s">
        <v>2258</v>
      </c>
      <c r="C173" s="90"/>
      <c r="D173" s="90"/>
      <c r="E173" s="89" t="s">
        <v>16</v>
      </c>
    </row>
    <row r="174" spans="1:5">
      <c r="A174" s="74">
        <v>2147099</v>
      </c>
      <c r="B174" s="76" t="s">
        <v>2259</v>
      </c>
      <c r="C174" s="90"/>
      <c r="D174" s="90"/>
      <c r="E174" s="89" t="s">
        <v>16</v>
      </c>
    </row>
    <row r="175" spans="1:5">
      <c r="A175" s="74">
        <v>21471</v>
      </c>
      <c r="B175" s="75" t="s">
        <v>2260</v>
      </c>
      <c r="C175" s="90"/>
      <c r="D175" s="90"/>
      <c r="E175" s="89" t="s">
        <v>16</v>
      </c>
    </row>
    <row r="176" spans="1:5">
      <c r="A176" s="74">
        <v>2147101</v>
      </c>
      <c r="B176" s="76" t="s">
        <v>2258</v>
      </c>
      <c r="C176" s="90"/>
      <c r="D176" s="90"/>
      <c r="E176" s="89" t="s">
        <v>16</v>
      </c>
    </row>
    <row r="177" spans="1:5">
      <c r="A177" s="74">
        <v>2147199</v>
      </c>
      <c r="B177" s="76" t="s">
        <v>2261</v>
      </c>
      <c r="C177" s="90"/>
      <c r="D177" s="90"/>
      <c r="E177" s="89" t="s">
        <v>16</v>
      </c>
    </row>
    <row r="178" spans="1:5">
      <c r="A178" s="74">
        <v>21472</v>
      </c>
      <c r="B178" s="75" t="s">
        <v>2262</v>
      </c>
      <c r="C178" s="90"/>
      <c r="D178" s="90"/>
      <c r="E178" s="89" t="s">
        <v>16</v>
      </c>
    </row>
    <row r="179" spans="1:5">
      <c r="A179" s="74">
        <v>215</v>
      </c>
      <c r="B179" s="75" t="s">
        <v>1451</v>
      </c>
      <c r="C179" s="90"/>
      <c r="D179" s="90"/>
      <c r="E179" s="89" t="s">
        <v>16</v>
      </c>
    </row>
    <row r="180" spans="1:5">
      <c r="A180" s="74">
        <v>21562</v>
      </c>
      <c r="B180" s="75" t="s">
        <v>2263</v>
      </c>
      <c r="C180" s="90"/>
      <c r="D180" s="90"/>
      <c r="E180" s="89" t="s">
        <v>16</v>
      </c>
    </row>
    <row r="181" spans="1:5">
      <c r="A181" s="74">
        <v>2156201</v>
      </c>
      <c r="B181" s="76" t="s">
        <v>2264</v>
      </c>
      <c r="C181" s="90"/>
      <c r="D181" s="90"/>
      <c r="E181" s="89" t="s">
        <v>16</v>
      </c>
    </row>
    <row r="182" spans="1:5">
      <c r="A182" s="74">
        <v>2156202</v>
      </c>
      <c r="B182" s="76" t="s">
        <v>2265</v>
      </c>
      <c r="C182" s="90"/>
      <c r="D182" s="90"/>
      <c r="E182" s="89" t="s">
        <v>16</v>
      </c>
    </row>
    <row r="183" spans="1:5">
      <c r="A183" s="74">
        <v>2156299</v>
      </c>
      <c r="B183" s="76" t="s">
        <v>2266</v>
      </c>
      <c r="C183" s="90"/>
      <c r="D183" s="90"/>
      <c r="E183" s="89" t="s">
        <v>16</v>
      </c>
    </row>
    <row r="184" spans="1:5">
      <c r="A184" s="74">
        <v>217</v>
      </c>
      <c r="B184" s="75" t="s">
        <v>1509</v>
      </c>
      <c r="C184" s="90"/>
      <c r="D184" s="90"/>
      <c r="E184" s="89" t="s">
        <v>16</v>
      </c>
    </row>
    <row r="185" spans="1:5">
      <c r="A185" s="74">
        <v>21704</v>
      </c>
      <c r="B185" s="75" t="s">
        <v>1529</v>
      </c>
      <c r="C185" s="90"/>
      <c r="D185" s="90"/>
      <c r="E185" s="89" t="s">
        <v>16</v>
      </c>
    </row>
    <row r="186" spans="1:5">
      <c r="A186" s="74">
        <v>2170402</v>
      </c>
      <c r="B186" s="76" t="s">
        <v>2267</v>
      </c>
      <c r="C186" s="90"/>
      <c r="D186" s="90"/>
      <c r="E186" s="89" t="s">
        <v>16</v>
      </c>
    </row>
    <row r="187" spans="1:5">
      <c r="A187" s="74">
        <v>2170403</v>
      </c>
      <c r="B187" s="76" t="s">
        <v>2268</v>
      </c>
      <c r="C187" s="90"/>
      <c r="D187" s="90"/>
      <c r="E187" s="89" t="s">
        <v>16</v>
      </c>
    </row>
    <row r="188" spans="1:5">
      <c r="A188" s="74">
        <v>229</v>
      </c>
      <c r="B188" s="75" t="s">
        <v>1968</v>
      </c>
      <c r="C188" s="90">
        <v>7057</v>
      </c>
      <c r="D188" s="90">
        <v>16152</v>
      </c>
      <c r="E188" s="89">
        <f>(C188-D188)/D188*100%</f>
        <v>-0.563088162456662</v>
      </c>
    </row>
    <row r="189" spans="1:5">
      <c r="A189" s="74">
        <v>22904</v>
      </c>
      <c r="B189" s="75" t="s">
        <v>2269</v>
      </c>
      <c r="C189" s="90">
        <v>6453</v>
      </c>
      <c r="D189" s="90">
        <v>15500</v>
      </c>
      <c r="E189" s="89">
        <f>(C189-D189)/D189*100%</f>
        <v>-0.583677419354839</v>
      </c>
    </row>
    <row r="190" spans="1:5">
      <c r="A190" s="74">
        <v>2290401</v>
      </c>
      <c r="B190" s="76" t="s">
        <v>2270</v>
      </c>
      <c r="C190" s="90">
        <v>4453</v>
      </c>
      <c r="D190" s="90"/>
      <c r="E190" s="89" t="s">
        <v>16</v>
      </c>
    </row>
    <row r="191" spans="1:5">
      <c r="A191" s="74">
        <v>2290402</v>
      </c>
      <c r="B191" s="76" t="s">
        <v>2271</v>
      </c>
      <c r="C191" s="90">
        <v>2000</v>
      </c>
      <c r="D191" s="90">
        <v>15500</v>
      </c>
      <c r="E191" s="89">
        <f>(C191-D191)/D191*100%</f>
        <v>-0.870967741935484</v>
      </c>
    </row>
    <row r="192" spans="1:5">
      <c r="A192" s="74">
        <v>2290403</v>
      </c>
      <c r="B192" s="76" t="s">
        <v>2272</v>
      </c>
      <c r="C192" s="90"/>
      <c r="D192" s="90"/>
      <c r="E192" s="89" t="s">
        <v>16</v>
      </c>
    </row>
    <row r="193" spans="1:5">
      <c r="A193" s="74">
        <v>22908</v>
      </c>
      <c r="B193" s="75" t="s">
        <v>2273</v>
      </c>
      <c r="C193" s="90">
        <v>22</v>
      </c>
      <c r="D193" s="90"/>
      <c r="E193" s="89" t="s">
        <v>16</v>
      </c>
    </row>
    <row r="194" spans="1:5">
      <c r="A194" s="74">
        <v>2290802</v>
      </c>
      <c r="B194" s="76" t="s">
        <v>2274</v>
      </c>
      <c r="C194" s="90"/>
      <c r="D194" s="90"/>
      <c r="E194" s="89" t="s">
        <v>16</v>
      </c>
    </row>
    <row r="195" spans="1:5">
      <c r="A195" s="74">
        <v>2290803</v>
      </c>
      <c r="B195" s="76" t="s">
        <v>2275</v>
      </c>
      <c r="C195" s="90"/>
      <c r="D195" s="90"/>
      <c r="E195" s="89" t="s">
        <v>16</v>
      </c>
    </row>
    <row r="196" spans="1:5">
      <c r="A196" s="74">
        <v>2290804</v>
      </c>
      <c r="B196" s="76" t="s">
        <v>2276</v>
      </c>
      <c r="C196" s="90">
        <v>22</v>
      </c>
      <c r="D196" s="90"/>
      <c r="E196" s="89" t="s">
        <v>16</v>
      </c>
    </row>
    <row r="197" spans="1:5">
      <c r="A197" s="74">
        <v>2290805</v>
      </c>
      <c r="B197" s="76" t="s">
        <v>2277</v>
      </c>
      <c r="C197" s="90"/>
      <c r="D197" s="90"/>
      <c r="E197" s="89" t="s">
        <v>16</v>
      </c>
    </row>
    <row r="198" spans="1:5">
      <c r="A198" s="74">
        <v>2290806</v>
      </c>
      <c r="B198" s="76" t="s">
        <v>2278</v>
      </c>
      <c r="C198" s="90"/>
      <c r="D198" s="90"/>
      <c r="E198" s="89" t="s">
        <v>16</v>
      </c>
    </row>
    <row r="199" spans="1:5">
      <c r="A199" s="74">
        <v>2290807</v>
      </c>
      <c r="B199" s="76" t="s">
        <v>2279</v>
      </c>
      <c r="C199" s="90"/>
      <c r="D199" s="90"/>
      <c r="E199" s="89" t="s">
        <v>16</v>
      </c>
    </row>
    <row r="200" spans="1:5">
      <c r="A200" s="74">
        <v>2290808</v>
      </c>
      <c r="B200" s="76" t="s">
        <v>2280</v>
      </c>
      <c r="C200" s="90"/>
      <c r="D200" s="90"/>
      <c r="E200" s="89" t="s">
        <v>16</v>
      </c>
    </row>
    <row r="201" spans="1:5">
      <c r="A201" s="74">
        <v>2290899</v>
      </c>
      <c r="B201" s="76" t="s">
        <v>2281</v>
      </c>
      <c r="C201" s="90"/>
      <c r="D201" s="90"/>
      <c r="E201" s="89" t="s">
        <v>16</v>
      </c>
    </row>
    <row r="202" spans="1:5">
      <c r="A202" s="74">
        <v>22909</v>
      </c>
      <c r="B202" s="75" t="s">
        <v>2282</v>
      </c>
      <c r="C202" s="90"/>
      <c r="D202" s="90"/>
      <c r="E202" s="89" t="s">
        <v>16</v>
      </c>
    </row>
    <row r="203" spans="1:5">
      <c r="A203" s="74">
        <v>22960</v>
      </c>
      <c r="B203" s="75" t="s">
        <v>2283</v>
      </c>
      <c r="C203" s="90">
        <v>582</v>
      </c>
      <c r="D203" s="90">
        <v>652</v>
      </c>
      <c r="E203" s="89">
        <f>(C203-D203)/D203*100%</f>
        <v>-0.107361963190184</v>
      </c>
    </row>
    <row r="204" spans="1:5">
      <c r="A204" s="74">
        <v>2296001</v>
      </c>
      <c r="B204" s="76" t="s">
        <v>2284</v>
      </c>
      <c r="C204" s="90"/>
      <c r="D204" s="90"/>
      <c r="E204" s="89" t="s">
        <v>16</v>
      </c>
    </row>
    <row r="205" spans="1:5">
      <c r="A205" s="74">
        <v>2296002</v>
      </c>
      <c r="B205" s="76" t="s">
        <v>2285</v>
      </c>
      <c r="C205" s="90">
        <v>232</v>
      </c>
      <c r="D205" s="90">
        <v>256</v>
      </c>
      <c r="E205" s="89">
        <f>(C205-D205)/D205*100%</f>
        <v>-0.09375</v>
      </c>
    </row>
    <row r="206" spans="1:5">
      <c r="A206" s="74">
        <v>2296003</v>
      </c>
      <c r="B206" s="76" t="s">
        <v>2286</v>
      </c>
      <c r="C206" s="90">
        <v>310</v>
      </c>
      <c r="D206" s="90">
        <v>316</v>
      </c>
      <c r="E206" s="89">
        <f>(C206-D206)/D206*100%</f>
        <v>-0.0189873417721519</v>
      </c>
    </row>
    <row r="207" spans="1:5">
      <c r="A207" s="74">
        <v>2296004</v>
      </c>
      <c r="B207" s="76" t="s">
        <v>2287</v>
      </c>
      <c r="C207" s="90"/>
      <c r="D207" s="90"/>
      <c r="E207" s="89" t="s">
        <v>16</v>
      </c>
    </row>
    <row r="208" spans="1:5">
      <c r="A208" s="74">
        <v>2296005</v>
      </c>
      <c r="B208" s="76" t="s">
        <v>2288</v>
      </c>
      <c r="C208" s="90"/>
      <c r="D208" s="90"/>
      <c r="E208" s="89" t="s">
        <v>16</v>
      </c>
    </row>
    <row r="209" spans="1:5">
      <c r="A209" s="74">
        <v>2296006</v>
      </c>
      <c r="B209" s="76" t="s">
        <v>2289</v>
      </c>
      <c r="C209" s="90">
        <v>40</v>
      </c>
      <c r="D209" s="90">
        <v>64</v>
      </c>
      <c r="E209" s="89">
        <f>(C209-D209)/D209*100%</f>
        <v>-0.375</v>
      </c>
    </row>
    <row r="210" spans="1:5">
      <c r="A210" s="74">
        <v>2296010</v>
      </c>
      <c r="B210" s="76" t="s">
        <v>2290</v>
      </c>
      <c r="C210" s="90"/>
      <c r="D210" s="90"/>
      <c r="E210" s="89" t="s">
        <v>16</v>
      </c>
    </row>
    <row r="211" spans="1:5">
      <c r="A211" s="74">
        <v>2296011</v>
      </c>
      <c r="B211" s="76" t="s">
        <v>2291</v>
      </c>
      <c r="C211" s="90"/>
      <c r="D211" s="90"/>
      <c r="E211" s="89" t="s">
        <v>16</v>
      </c>
    </row>
    <row r="212" spans="1:5">
      <c r="A212" s="74">
        <v>2296012</v>
      </c>
      <c r="B212" s="76" t="s">
        <v>2292</v>
      </c>
      <c r="C212" s="90"/>
      <c r="D212" s="90"/>
      <c r="E212" s="89" t="s">
        <v>16</v>
      </c>
    </row>
    <row r="213" spans="1:5">
      <c r="A213" s="74">
        <v>2296013</v>
      </c>
      <c r="B213" s="76" t="s">
        <v>2293</v>
      </c>
      <c r="C213" s="90"/>
      <c r="D213" s="90">
        <v>16</v>
      </c>
      <c r="E213" s="89">
        <f>(C213-D213)/D213*100%</f>
        <v>-1</v>
      </c>
    </row>
    <row r="214" spans="1:5">
      <c r="A214" s="74">
        <v>2296099</v>
      </c>
      <c r="B214" s="76" t="s">
        <v>2294</v>
      </c>
      <c r="C214" s="90"/>
      <c r="D214" s="90"/>
      <c r="E214" s="89" t="s">
        <v>16</v>
      </c>
    </row>
    <row r="215" spans="1:5">
      <c r="A215" s="74">
        <v>232</v>
      </c>
      <c r="B215" s="75" t="s">
        <v>1681</v>
      </c>
      <c r="C215" s="90">
        <v>2663</v>
      </c>
      <c r="D215" s="90">
        <v>2206</v>
      </c>
      <c r="E215" s="89">
        <f>(C215-D215)/D215*100%</f>
        <v>0.207162284678151</v>
      </c>
    </row>
    <row r="216" spans="1:5">
      <c r="A216" s="74">
        <v>23204</v>
      </c>
      <c r="B216" s="75" t="s">
        <v>2295</v>
      </c>
      <c r="C216" s="90">
        <v>2663</v>
      </c>
      <c r="D216" s="90">
        <v>2206</v>
      </c>
      <c r="E216" s="89">
        <f>(C216-D216)/D216*100%</f>
        <v>0.207162284678151</v>
      </c>
    </row>
    <row r="217" spans="1:5">
      <c r="A217" s="74">
        <v>2320401</v>
      </c>
      <c r="B217" s="76" t="s">
        <v>2296</v>
      </c>
      <c r="C217" s="90"/>
      <c r="D217" s="90"/>
      <c r="E217" s="89" t="s">
        <v>16</v>
      </c>
    </row>
    <row r="218" spans="1:5">
      <c r="A218" s="74">
        <v>2320405</v>
      </c>
      <c r="B218" s="76" t="s">
        <v>2297</v>
      </c>
      <c r="C218" s="90"/>
      <c r="D218" s="90"/>
      <c r="E218" s="89" t="s">
        <v>16</v>
      </c>
    </row>
    <row r="219" spans="1:5">
      <c r="A219" s="74">
        <v>2320411</v>
      </c>
      <c r="B219" s="76" t="s">
        <v>2298</v>
      </c>
      <c r="C219" s="90">
        <v>537</v>
      </c>
      <c r="D219" s="90">
        <v>2206</v>
      </c>
      <c r="E219" s="89">
        <f>(C219-D219)/D219*100%</f>
        <v>-0.756572982774252</v>
      </c>
    </row>
    <row r="220" spans="1:5">
      <c r="A220" s="74">
        <v>2320413</v>
      </c>
      <c r="B220" s="76" t="s">
        <v>2299</v>
      </c>
      <c r="C220" s="90">
        <v>58</v>
      </c>
      <c r="D220" s="90"/>
      <c r="E220" s="89" t="s">
        <v>16</v>
      </c>
    </row>
    <row r="221" spans="1:5">
      <c r="A221" s="74">
        <v>2320414</v>
      </c>
      <c r="B221" s="76" t="s">
        <v>2300</v>
      </c>
      <c r="C221" s="90"/>
      <c r="D221" s="90"/>
      <c r="E221" s="89" t="s">
        <v>16</v>
      </c>
    </row>
    <row r="222" spans="1:5">
      <c r="A222" s="74">
        <v>2320416</v>
      </c>
      <c r="B222" s="76" t="s">
        <v>2301</v>
      </c>
      <c r="C222" s="90">
        <v>71</v>
      </c>
      <c r="D222" s="90"/>
      <c r="E222" s="89" t="s">
        <v>16</v>
      </c>
    </row>
    <row r="223" spans="1:5">
      <c r="A223" s="74">
        <v>2320417</v>
      </c>
      <c r="B223" s="76" t="s">
        <v>2302</v>
      </c>
      <c r="C223" s="90"/>
      <c r="D223" s="90"/>
      <c r="E223" s="89" t="s">
        <v>16</v>
      </c>
    </row>
    <row r="224" spans="1:5">
      <c r="A224" s="74">
        <v>2320418</v>
      </c>
      <c r="B224" s="76" t="s">
        <v>2303</v>
      </c>
      <c r="C224" s="90"/>
      <c r="D224" s="90"/>
      <c r="E224" s="89" t="s">
        <v>16</v>
      </c>
    </row>
    <row r="225" spans="1:5">
      <c r="A225" s="74">
        <v>2320419</v>
      </c>
      <c r="B225" s="76" t="s">
        <v>2304</v>
      </c>
      <c r="C225" s="90"/>
      <c r="D225" s="90"/>
      <c r="E225" s="89" t="s">
        <v>16</v>
      </c>
    </row>
    <row r="226" spans="1:5">
      <c r="A226" s="74">
        <v>2320420</v>
      </c>
      <c r="B226" s="76" t="s">
        <v>2305</v>
      </c>
      <c r="C226" s="90"/>
      <c r="D226" s="90"/>
      <c r="E226" s="89" t="s">
        <v>16</v>
      </c>
    </row>
    <row r="227" spans="1:5">
      <c r="A227" s="74">
        <v>2320431</v>
      </c>
      <c r="B227" s="76" t="s">
        <v>2306</v>
      </c>
      <c r="C227" s="90">
        <v>260</v>
      </c>
      <c r="D227" s="90"/>
      <c r="E227" s="89" t="s">
        <v>16</v>
      </c>
    </row>
    <row r="228" spans="1:5">
      <c r="A228" s="74">
        <v>2320432</v>
      </c>
      <c r="B228" s="76" t="s">
        <v>2307</v>
      </c>
      <c r="C228" s="90"/>
      <c r="D228" s="90"/>
      <c r="E228" s="89" t="s">
        <v>16</v>
      </c>
    </row>
    <row r="229" spans="1:5">
      <c r="A229" s="74">
        <v>2320433</v>
      </c>
      <c r="B229" s="76" t="s">
        <v>2308</v>
      </c>
      <c r="C229" s="90"/>
      <c r="D229" s="90"/>
      <c r="E229" s="89" t="s">
        <v>16</v>
      </c>
    </row>
    <row r="230" spans="1:5">
      <c r="A230" s="74">
        <v>2320498</v>
      </c>
      <c r="B230" s="76" t="s">
        <v>2309</v>
      </c>
      <c r="C230" s="90">
        <v>1737</v>
      </c>
      <c r="D230" s="90"/>
      <c r="E230" s="89" t="s">
        <v>16</v>
      </c>
    </row>
    <row r="231" spans="1:5">
      <c r="A231" s="74">
        <v>2320499</v>
      </c>
      <c r="B231" s="76" t="s">
        <v>2310</v>
      </c>
      <c r="C231" s="90"/>
      <c r="D231" s="90"/>
      <c r="E231" s="89" t="s">
        <v>16</v>
      </c>
    </row>
    <row r="232" spans="1:5">
      <c r="A232" s="74">
        <v>233</v>
      </c>
      <c r="B232" s="75" t="s">
        <v>1693</v>
      </c>
      <c r="C232" s="90"/>
      <c r="D232" s="90"/>
      <c r="E232" s="89" t="s">
        <v>16</v>
      </c>
    </row>
    <row r="233" spans="1:5">
      <c r="A233" s="74">
        <v>23304</v>
      </c>
      <c r="B233" s="75" t="s">
        <v>2311</v>
      </c>
      <c r="C233" s="90"/>
      <c r="D233" s="90"/>
      <c r="E233" s="89" t="s">
        <v>16</v>
      </c>
    </row>
    <row r="234" spans="1:5">
      <c r="A234" s="74">
        <v>2330401</v>
      </c>
      <c r="B234" s="76" t="s">
        <v>2312</v>
      </c>
      <c r="C234" s="90"/>
      <c r="D234" s="90"/>
      <c r="E234" s="89" t="s">
        <v>16</v>
      </c>
    </row>
    <row r="235" spans="1:5">
      <c r="A235" s="74">
        <v>2330405</v>
      </c>
      <c r="B235" s="76" t="s">
        <v>2313</v>
      </c>
      <c r="C235" s="90"/>
      <c r="D235" s="90"/>
      <c r="E235" s="89" t="s">
        <v>16</v>
      </c>
    </row>
    <row r="236" spans="1:5">
      <c r="A236" s="74">
        <v>2330411</v>
      </c>
      <c r="B236" s="76" t="s">
        <v>2314</v>
      </c>
      <c r="C236" s="90"/>
      <c r="D236" s="90"/>
      <c r="E236" s="89" t="s">
        <v>16</v>
      </c>
    </row>
    <row r="237" spans="1:5">
      <c r="A237" s="74">
        <v>2330413</v>
      </c>
      <c r="B237" s="76" t="s">
        <v>2315</v>
      </c>
      <c r="C237" s="90"/>
      <c r="D237" s="90"/>
      <c r="E237" s="89" t="s">
        <v>16</v>
      </c>
    </row>
    <row r="238" spans="1:5">
      <c r="A238" s="74">
        <v>2330414</v>
      </c>
      <c r="B238" s="76" t="s">
        <v>2316</v>
      </c>
      <c r="C238" s="90"/>
      <c r="D238" s="90"/>
      <c r="E238" s="89" t="s">
        <v>16</v>
      </c>
    </row>
    <row r="239" spans="1:5">
      <c r="A239" s="74">
        <v>2330416</v>
      </c>
      <c r="B239" s="76" t="s">
        <v>2317</v>
      </c>
      <c r="C239" s="90"/>
      <c r="D239" s="90"/>
      <c r="E239" s="89" t="s">
        <v>16</v>
      </c>
    </row>
    <row r="240" spans="1:5">
      <c r="A240" s="74">
        <v>2330417</v>
      </c>
      <c r="B240" s="76" t="s">
        <v>2318</v>
      </c>
      <c r="C240" s="90"/>
      <c r="D240" s="90"/>
      <c r="E240" s="89" t="s">
        <v>16</v>
      </c>
    </row>
    <row r="241" spans="1:5">
      <c r="A241" s="74">
        <v>2330418</v>
      </c>
      <c r="B241" s="76" t="s">
        <v>2319</v>
      </c>
      <c r="C241" s="90"/>
      <c r="D241" s="90"/>
      <c r="E241" s="89" t="s">
        <v>16</v>
      </c>
    </row>
    <row r="242" spans="1:5">
      <c r="A242" s="74">
        <v>2330419</v>
      </c>
      <c r="B242" s="76" t="s">
        <v>2320</v>
      </c>
      <c r="C242" s="90"/>
      <c r="D242" s="90"/>
      <c r="E242" s="89" t="s">
        <v>16</v>
      </c>
    </row>
    <row r="243" spans="1:5">
      <c r="A243" s="74">
        <v>2330420</v>
      </c>
      <c r="B243" s="76" t="s">
        <v>2321</v>
      </c>
      <c r="C243" s="90"/>
      <c r="D243" s="90"/>
      <c r="E243" s="89" t="s">
        <v>16</v>
      </c>
    </row>
    <row r="244" spans="1:5">
      <c r="A244" s="74">
        <v>2330431</v>
      </c>
      <c r="B244" s="76" t="s">
        <v>2322</v>
      </c>
      <c r="C244" s="90"/>
      <c r="D244" s="90"/>
      <c r="E244" s="89" t="s">
        <v>16</v>
      </c>
    </row>
    <row r="245" spans="1:5">
      <c r="A245" s="74">
        <v>2330432</v>
      </c>
      <c r="B245" s="76" t="s">
        <v>2323</v>
      </c>
      <c r="C245" s="90"/>
      <c r="D245" s="90"/>
      <c r="E245" s="89" t="s">
        <v>16</v>
      </c>
    </row>
    <row r="246" spans="1:5">
      <c r="A246" s="74">
        <v>2330433</v>
      </c>
      <c r="B246" s="76" t="s">
        <v>2324</v>
      </c>
      <c r="C246" s="90"/>
      <c r="D246" s="90"/>
      <c r="E246" s="89" t="s">
        <v>16</v>
      </c>
    </row>
    <row r="247" spans="1:5">
      <c r="A247" s="74">
        <v>2330498</v>
      </c>
      <c r="B247" s="76" t="s">
        <v>2325</v>
      </c>
      <c r="C247" s="90"/>
      <c r="D247" s="90"/>
      <c r="E247" s="89" t="s">
        <v>16</v>
      </c>
    </row>
    <row r="248" spans="1:5">
      <c r="A248" s="74">
        <v>2330499</v>
      </c>
      <c r="B248" s="76" t="s">
        <v>2326</v>
      </c>
      <c r="C248" s="90"/>
      <c r="D248" s="90"/>
      <c r="E248" s="89" t="s">
        <v>16</v>
      </c>
    </row>
    <row r="249" spans="1:5">
      <c r="A249" s="74">
        <v>234</v>
      </c>
      <c r="B249" s="87" t="s">
        <v>2327</v>
      </c>
      <c r="C249" s="90"/>
      <c r="D249" s="90"/>
      <c r="E249" s="89" t="s">
        <v>16</v>
      </c>
    </row>
    <row r="250" spans="1:5">
      <c r="A250" s="74">
        <v>23401</v>
      </c>
      <c r="B250" s="87" t="s">
        <v>1931</v>
      </c>
      <c r="C250" s="90"/>
      <c r="D250" s="90"/>
      <c r="E250" s="89" t="s">
        <v>16</v>
      </c>
    </row>
    <row r="251" spans="1:5">
      <c r="A251" s="74">
        <v>2340101</v>
      </c>
      <c r="B251" s="74" t="s">
        <v>2328</v>
      </c>
      <c r="C251" s="90"/>
      <c r="D251" s="90"/>
      <c r="E251" s="89" t="s">
        <v>16</v>
      </c>
    </row>
    <row r="252" spans="1:5">
      <c r="A252" s="74">
        <v>2340102</v>
      </c>
      <c r="B252" s="74" t="s">
        <v>2329</v>
      </c>
      <c r="C252" s="90"/>
      <c r="D252" s="90"/>
      <c r="E252" s="89" t="s">
        <v>16</v>
      </c>
    </row>
    <row r="253" spans="1:5">
      <c r="A253" s="74">
        <v>2340103</v>
      </c>
      <c r="B253" s="74" t="s">
        <v>2330</v>
      </c>
      <c r="C253" s="90"/>
      <c r="D253" s="90"/>
      <c r="E253" s="89" t="s">
        <v>16</v>
      </c>
    </row>
    <row r="254" spans="1:5">
      <c r="A254" s="74">
        <v>2340104</v>
      </c>
      <c r="B254" s="74" t="s">
        <v>2331</v>
      </c>
      <c r="C254" s="90"/>
      <c r="D254" s="90"/>
      <c r="E254" s="89" t="s">
        <v>16</v>
      </c>
    </row>
    <row r="255" spans="1:5">
      <c r="A255" s="74">
        <v>2340105</v>
      </c>
      <c r="B255" s="74" t="s">
        <v>2332</v>
      </c>
      <c r="C255" s="90"/>
      <c r="D255" s="90"/>
      <c r="E255" s="89" t="s">
        <v>16</v>
      </c>
    </row>
    <row r="256" spans="1:5">
      <c r="A256" s="74">
        <v>2340106</v>
      </c>
      <c r="B256" s="74" t="s">
        <v>2333</v>
      </c>
      <c r="C256" s="90"/>
      <c r="D256" s="90"/>
      <c r="E256" s="89" t="s">
        <v>16</v>
      </c>
    </row>
    <row r="257" spans="1:5">
      <c r="A257" s="74">
        <v>2340107</v>
      </c>
      <c r="B257" s="74" t="s">
        <v>2334</v>
      </c>
      <c r="C257" s="90"/>
      <c r="D257" s="90"/>
      <c r="E257" s="89" t="s">
        <v>16</v>
      </c>
    </row>
    <row r="258" spans="1:5">
      <c r="A258" s="74">
        <v>2340108</v>
      </c>
      <c r="B258" s="74" t="s">
        <v>2335</v>
      </c>
      <c r="C258" s="90"/>
      <c r="D258" s="90"/>
      <c r="E258" s="89" t="s">
        <v>16</v>
      </c>
    </row>
    <row r="259" spans="1:5">
      <c r="A259" s="74">
        <v>2340109</v>
      </c>
      <c r="B259" s="74" t="s">
        <v>2336</v>
      </c>
      <c r="C259" s="90"/>
      <c r="D259" s="90"/>
      <c r="E259" s="89" t="s">
        <v>16</v>
      </c>
    </row>
    <row r="260" spans="1:5">
      <c r="A260" s="74">
        <v>2340110</v>
      </c>
      <c r="B260" s="74" t="s">
        <v>2337</v>
      </c>
      <c r="C260" s="90"/>
      <c r="D260" s="90"/>
      <c r="E260" s="89" t="s">
        <v>16</v>
      </c>
    </row>
    <row r="261" spans="1:5">
      <c r="A261" s="74">
        <v>2340111</v>
      </c>
      <c r="B261" s="74" t="s">
        <v>2338</v>
      </c>
      <c r="C261" s="90"/>
      <c r="D261" s="90"/>
      <c r="E261" s="89" t="s">
        <v>16</v>
      </c>
    </row>
    <row r="262" spans="1:5">
      <c r="A262" s="74">
        <v>2340199</v>
      </c>
      <c r="B262" s="74" t="s">
        <v>2339</v>
      </c>
      <c r="C262" s="90"/>
      <c r="D262" s="90"/>
      <c r="E262" s="89" t="s">
        <v>16</v>
      </c>
    </row>
    <row r="263" spans="1:5">
      <c r="A263" s="74">
        <v>23402</v>
      </c>
      <c r="B263" s="87" t="s">
        <v>2340</v>
      </c>
      <c r="C263" s="90"/>
      <c r="D263" s="90"/>
      <c r="E263" s="89" t="s">
        <v>16</v>
      </c>
    </row>
    <row r="264" spans="1:5">
      <c r="A264" s="74">
        <v>2340201</v>
      </c>
      <c r="B264" s="74" t="s">
        <v>1488</v>
      </c>
      <c r="C264" s="90"/>
      <c r="D264" s="90"/>
      <c r="E264" s="89" t="s">
        <v>16</v>
      </c>
    </row>
    <row r="265" spans="1:5">
      <c r="A265" s="74">
        <v>2340202</v>
      </c>
      <c r="B265" s="74" t="s">
        <v>1533</v>
      </c>
      <c r="C265" s="90"/>
      <c r="D265" s="90"/>
      <c r="E265" s="89" t="s">
        <v>16</v>
      </c>
    </row>
    <row r="266" spans="1:5">
      <c r="A266" s="74">
        <v>2340203</v>
      </c>
      <c r="B266" s="74" t="s">
        <v>2341</v>
      </c>
      <c r="C266" s="90"/>
      <c r="D266" s="90"/>
      <c r="E266" s="89" t="s">
        <v>16</v>
      </c>
    </row>
    <row r="267" spans="1:5">
      <c r="A267" s="74">
        <v>2340204</v>
      </c>
      <c r="B267" s="74" t="s">
        <v>2342</v>
      </c>
      <c r="C267" s="90"/>
      <c r="D267" s="90"/>
      <c r="E267" s="89" t="s">
        <v>16</v>
      </c>
    </row>
    <row r="268" spans="1:5">
      <c r="A268" s="74">
        <v>2340205</v>
      </c>
      <c r="B268" s="74" t="s">
        <v>2343</v>
      </c>
      <c r="C268" s="90"/>
      <c r="D268" s="90"/>
      <c r="E268" s="89" t="s">
        <v>16</v>
      </c>
    </row>
    <row r="269" spans="1:5">
      <c r="A269" s="74">
        <v>2340299</v>
      </c>
      <c r="B269" s="74" t="s">
        <v>2344</v>
      </c>
      <c r="C269" s="90"/>
      <c r="D269" s="90"/>
      <c r="E269" s="89" t="s">
        <v>16</v>
      </c>
    </row>
  </sheetData>
  <mergeCells count="1">
    <mergeCell ref="A2:E2"/>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70"/>
  <sheetViews>
    <sheetView workbookViewId="0">
      <selection activeCell="A3" sqref="A3:E3"/>
    </sheetView>
  </sheetViews>
  <sheetFormatPr defaultColWidth="9" defaultRowHeight="13.5" outlineLevelCol="4"/>
  <cols>
    <col min="1" max="1" width="20" customWidth="1"/>
    <col min="2" max="2" width="47.625" customWidth="1"/>
    <col min="3" max="3" width="9" style="79"/>
    <col min="4" max="4" width="14.125" style="79" customWidth="1"/>
    <col min="5" max="5" width="13.75" style="80"/>
  </cols>
  <sheetData>
    <row r="1" ht="14.25" spans="1:5">
      <c r="A1" s="34" t="s">
        <v>2345</v>
      </c>
      <c r="B1" s="34"/>
      <c r="C1" s="81"/>
      <c r="D1" s="82"/>
      <c r="E1" s="81"/>
    </row>
    <row r="2" ht="22.5" spans="1:5">
      <c r="A2" s="36" t="s">
        <v>2346</v>
      </c>
      <c r="B2" s="36"/>
      <c r="C2" s="83"/>
      <c r="D2" s="83"/>
      <c r="E2" s="83"/>
    </row>
    <row r="3" spans="1:5">
      <c r="A3" s="60" t="s">
        <v>1699</v>
      </c>
      <c r="B3" s="60"/>
      <c r="C3" s="60"/>
      <c r="D3" s="60"/>
      <c r="E3" s="60"/>
    </row>
    <row r="4" spans="1:5">
      <c r="A4" s="84"/>
      <c r="B4" s="84"/>
      <c r="C4" s="81"/>
      <c r="D4" s="82"/>
      <c r="E4" s="85" t="s">
        <v>2</v>
      </c>
    </row>
    <row r="5" spans="1:5">
      <c r="A5" s="38" t="s">
        <v>3</v>
      </c>
      <c r="B5" s="38" t="s">
        <v>4</v>
      </c>
      <c r="C5" s="72" t="s">
        <v>5</v>
      </c>
      <c r="D5" s="72" t="s">
        <v>6</v>
      </c>
      <c r="E5" s="86" t="s">
        <v>7</v>
      </c>
    </row>
    <row r="6" spans="1:5">
      <c r="A6" s="87"/>
      <c r="B6" s="71" t="s">
        <v>2115</v>
      </c>
      <c r="C6" s="88">
        <v>50179</v>
      </c>
      <c r="D6" s="88">
        <v>162567</v>
      </c>
      <c r="E6" s="89">
        <f>(C6-D6)/D6*100%</f>
        <v>-0.691333419451672</v>
      </c>
    </row>
    <row r="7" spans="1:5">
      <c r="A7" s="74">
        <v>206</v>
      </c>
      <c r="B7" s="75" t="s">
        <v>961</v>
      </c>
      <c r="C7" s="88"/>
      <c r="D7" s="88"/>
      <c r="E7" s="89" t="s">
        <v>16</v>
      </c>
    </row>
    <row r="8" spans="1:5">
      <c r="A8" s="74">
        <v>20610</v>
      </c>
      <c r="B8" s="75" t="s">
        <v>2116</v>
      </c>
      <c r="C8" s="88"/>
      <c r="D8" s="88"/>
      <c r="E8" s="89" t="s">
        <v>16</v>
      </c>
    </row>
    <row r="9" spans="1:5">
      <c r="A9" s="74">
        <v>2061001</v>
      </c>
      <c r="B9" s="76" t="s">
        <v>2117</v>
      </c>
      <c r="C9" s="88"/>
      <c r="D9" s="88"/>
      <c r="E9" s="89" t="s">
        <v>16</v>
      </c>
    </row>
    <row r="10" spans="1:5">
      <c r="A10" s="74">
        <v>2061002</v>
      </c>
      <c r="B10" s="76" t="s">
        <v>2118</v>
      </c>
      <c r="C10" s="88"/>
      <c r="D10" s="88"/>
      <c r="E10" s="89" t="s">
        <v>16</v>
      </c>
    </row>
    <row r="11" spans="1:5">
      <c r="A11" s="74">
        <v>2061003</v>
      </c>
      <c r="B11" s="76" t="s">
        <v>2119</v>
      </c>
      <c r="C11" s="88"/>
      <c r="D11" s="88"/>
      <c r="E11" s="89" t="s">
        <v>16</v>
      </c>
    </row>
    <row r="12" spans="1:5">
      <c r="A12" s="74">
        <v>2061004</v>
      </c>
      <c r="B12" s="76" t="s">
        <v>2120</v>
      </c>
      <c r="C12" s="88"/>
      <c r="D12" s="88"/>
      <c r="E12" s="89" t="s">
        <v>16</v>
      </c>
    </row>
    <row r="13" spans="1:5">
      <c r="A13" s="74">
        <v>2061005</v>
      </c>
      <c r="B13" s="76" t="s">
        <v>2121</v>
      </c>
      <c r="C13" s="88"/>
      <c r="D13" s="88"/>
      <c r="E13" s="89" t="s">
        <v>16</v>
      </c>
    </row>
    <row r="14" spans="1:5">
      <c r="A14" s="74">
        <v>2061099</v>
      </c>
      <c r="B14" s="76" t="s">
        <v>2122</v>
      </c>
      <c r="C14" s="88"/>
      <c r="D14" s="88"/>
      <c r="E14" s="89" t="s">
        <v>16</v>
      </c>
    </row>
    <row r="15" spans="1:5">
      <c r="A15" s="74">
        <v>207</v>
      </c>
      <c r="B15" s="75" t="s">
        <v>1010</v>
      </c>
      <c r="C15" s="88">
        <v>5</v>
      </c>
      <c r="D15" s="88">
        <v>3</v>
      </c>
      <c r="E15" s="89">
        <f>(C15-D15)/D15*100%</f>
        <v>0.666666666666667</v>
      </c>
    </row>
    <row r="16" spans="1:5">
      <c r="A16" s="74">
        <v>20707</v>
      </c>
      <c r="B16" s="75" t="s">
        <v>2123</v>
      </c>
      <c r="C16" s="88">
        <v>5</v>
      </c>
      <c r="D16" s="88">
        <v>3</v>
      </c>
      <c r="E16" s="89">
        <f>(C16-D16)/D16*100%</f>
        <v>0.666666666666667</v>
      </c>
    </row>
    <row r="17" spans="1:5">
      <c r="A17" s="74">
        <v>2070701</v>
      </c>
      <c r="B17" s="76" t="s">
        <v>2124</v>
      </c>
      <c r="C17" s="88"/>
      <c r="D17" s="88"/>
      <c r="E17" s="89" t="s">
        <v>16</v>
      </c>
    </row>
    <row r="18" spans="1:5">
      <c r="A18" s="74">
        <v>2070702</v>
      </c>
      <c r="B18" s="76" t="s">
        <v>2125</v>
      </c>
      <c r="C18" s="88"/>
      <c r="D18" s="88"/>
      <c r="E18" s="89" t="s">
        <v>16</v>
      </c>
    </row>
    <row r="19" spans="1:5">
      <c r="A19" s="74">
        <v>2070703</v>
      </c>
      <c r="B19" s="76" t="s">
        <v>2126</v>
      </c>
      <c r="C19" s="88"/>
      <c r="D19" s="88"/>
      <c r="E19" s="89" t="s">
        <v>16</v>
      </c>
    </row>
    <row r="20" spans="1:5">
      <c r="A20" s="74">
        <v>2070704</v>
      </c>
      <c r="B20" s="76" t="s">
        <v>2127</v>
      </c>
      <c r="C20" s="88"/>
      <c r="D20" s="88"/>
      <c r="E20" s="89" t="s">
        <v>16</v>
      </c>
    </row>
    <row r="21" spans="1:5">
      <c r="A21" s="74">
        <v>2070799</v>
      </c>
      <c r="B21" s="76" t="s">
        <v>2128</v>
      </c>
      <c r="C21" s="88">
        <v>5</v>
      </c>
      <c r="D21" s="88">
        <v>3</v>
      </c>
      <c r="E21" s="89">
        <f>(C21-D21)/D21*100%</f>
        <v>0.666666666666667</v>
      </c>
    </row>
    <row r="22" spans="1:5">
      <c r="A22" s="74">
        <v>20709</v>
      </c>
      <c r="B22" s="75" t="s">
        <v>2129</v>
      </c>
      <c r="C22" s="88"/>
      <c r="D22" s="88"/>
      <c r="E22" s="89" t="s">
        <v>16</v>
      </c>
    </row>
    <row r="23" spans="1:5">
      <c r="A23" s="74">
        <v>2070901</v>
      </c>
      <c r="B23" s="76" t="s">
        <v>2130</v>
      </c>
      <c r="C23" s="88"/>
      <c r="D23" s="88"/>
      <c r="E23" s="89" t="s">
        <v>16</v>
      </c>
    </row>
    <row r="24" spans="1:5">
      <c r="A24" s="74">
        <v>2070902</v>
      </c>
      <c r="B24" s="76" t="s">
        <v>2131</v>
      </c>
      <c r="C24" s="88"/>
      <c r="D24" s="88"/>
      <c r="E24" s="89" t="s">
        <v>16</v>
      </c>
    </row>
    <row r="25" spans="1:5">
      <c r="A25" s="74">
        <v>2070903</v>
      </c>
      <c r="B25" s="76" t="s">
        <v>2132</v>
      </c>
      <c r="C25" s="88"/>
      <c r="D25" s="88"/>
      <c r="E25" s="89" t="s">
        <v>16</v>
      </c>
    </row>
    <row r="26" spans="1:5">
      <c r="A26" s="74">
        <v>2070904</v>
      </c>
      <c r="B26" s="76" t="s">
        <v>2133</v>
      </c>
      <c r="C26" s="88"/>
      <c r="D26" s="88"/>
      <c r="E26" s="89" t="s">
        <v>16</v>
      </c>
    </row>
    <row r="27" spans="1:5">
      <c r="A27" s="74">
        <v>2070999</v>
      </c>
      <c r="B27" s="76" t="s">
        <v>2134</v>
      </c>
      <c r="C27" s="88"/>
      <c r="D27" s="88"/>
      <c r="E27" s="89" t="s">
        <v>16</v>
      </c>
    </row>
    <row r="28" spans="1:5">
      <c r="A28" s="74">
        <v>20710</v>
      </c>
      <c r="B28" s="75" t="s">
        <v>2135</v>
      </c>
      <c r="C28" s="88"/>
      <c r="D28" s="88"/>
      <c r="E28" s="89" t="s">
        <v>16</v>
      </c>
    </row>
    <row r="29" spans="1:5">
      <c r="A29" s="74">
        <v>2071001</v>
      </c>
      <c r="B29" s="76" t="s">
        <v>2136</v>
      </c>
      <c r="C29" s="88"/>
      <c r="D29" s="88"/>
      <c r="E29" s="89" t="s">
        <v>16</v>
      </c>
    </row>
    <row r="30" spans="1:5">
      <c r="A30" s="74">
        <v>2071099</v>
      </c>
      <c r="B30" s="76" t="s">
        <v>2137</v>
      </c>
      <c r="C30" s="88"/>
      <c r="D30" s="88"/>
      <c r="E30" s="89" t="s">
        <v>16</v>
      </c>
    </row>
    <row r="31" spans="1:5">
      <c r="A31" s="74">
        <v>208</v>
      </c>
      <c r="B31" s="75" t="s">
        <v>1052</v>
      </c>
      <c r="C31" s="88">
        <v>605</v>
      </c>
      <c r="D31" s="88">
        <v>717</v>
      </c>
      <c r="E31" s="89">
        <f>(C31-D31)/D31*100%</f>
        <v>-0.156206415620642</v>
      </c>
    </row>
    <row r="32" spans="1:5">
      <c r="A32" s="74">
        <v>20822</v>
      </c>
      <c r="B32" s="75" t="s">
        <v>2138</v>
      </c>
      <c r="C32" s="88">
        <v>605</v>
      </c>
      <c r="D32" s="88">
        <v>717</v>
      </c>
      <c r="E32" s="89">
        <f>(C32-D32)/D32*100%</f>
        <v>-0.156206415620642</v>
      </c>
    </row>
    <row r="33" spans="1:5">
      <c r="A33" s="74">
        <v>2082201</v>
      </c>
      <c r="B33" s="76" t="s">
        <v>2139</v>
      </c>
      <c r="C33" s="88">
        <v>365</v>
      </c>
      <c r="D33" s="88">
        <v>326</v>
      </c>
      <c r="E33" s="89">
        <f>(C33-D33)/D33*100%</f>
        <v>0.119631901840491</v>
      </c>
    </row>
    <row r="34" spans="1:5">
      <c r="A34" s="74">
        <v>2082202</v>
      </c>
      <c r="B34" s="76" t="s">
        <v>2140</v>
      </c>
      <c r="C34" s="88">
        <v>240</v>
      </c>
      <c r="D34" s="88">
        <v>311</v>
      </c>
      <c r="E34" s="89">
        <f>(C34-D34)/D34*100%</f>
        <v>-0.228295819935691</v>
      </c>
    </row>
    <row r="35" spans="1:5">
      <c r="A35" s="74">
        <v>2082299</v>
      </c>
      <c r="B35" s="76" t="s">
        <v>2141</v>
      </c>
      <c r="C35" s="88"/>
      <c r="D35" s="88">
        <v>80</v>
      </c>
      <c r="E35" s="89">
        <f>(C35-D35)/D35*100%</f>
        <v>-1</v>
      </c>
    </row>
    <row r="36" spans="1:5">
      <c r="A36" s="74">
        <v>20823</v>
      </c>
      <c r="B36" s="75" t="s">
        <v>2142</v>
      </c>
      <c r="C36" s="88"/>
      <c r="D36" s="88"/>
      <c r="E36" s="89" t="s">
        <v>16</v>
      </c>
    </row>
    <row r="37" spans="1:5">
      <c r="A37" s="74">
        <v>2082301</v>
      </c>
      <c r="B37" s="76" t="s">
        <v>2139</v>
      </c>
      <c r="C37" s="88"/>
      <c r="D37" s="88"/>
      <c r="E37" s="89" t="s">
        <v>16</v>
      </c>
    </row>
    <row r="38" spans="1:5">
      <c r="A38" s="74">
        <v>2082302</v>
      </c>
      <c r="B38" s="76" t="s">
        <v>2140</v>
      </c>
      <c r="C38" s="88"/>
      <c r="D38" s="88"/>
      <c r="E38" s="89" t="s">
        <v>16</v>
      </c>
    </row>
    <row r="39" spans="1:5">
      <c r="A39" s="74">
        <v>2082399</v>
      </c>
      <c r="B39" s="76" t="s">
        <v>2143</v>
      </c>
      <c r="C39" s="88"/>
      <c r="D39" s="88"/>
      <c r="E39" s="89" t="s">
        <v>16</v>
      </c>
    </row>
    <row r="40" spans="1:5">
      <c r="A40" s="74">
        <v>20829</v>
      </c>
      <c r="B40" s="75" t="s">
        <v>2144</v>
      </c>
      <c r="C40" s="88"/>
      <c r="D40" s="88"/>
      <c r="E40" s="89" t="s">
        <v>16</v>
      </c>
    </row>
    <row r="41" spans="1:5">
      <c r="A41" s="74">
        <v>2082901</v>
      </c>
      <c r="B41" s="76" t="s">
        <v>2140</v>
      </c>
      <c r="C41" s="88"/>
      <c r="D41" s="88"/>
      <c r="E41" s="89" t="s">
        <v>16</v>
      </c>
    </row>
    <row r="42" spans="1:5">
      <c r="A42" s="74">
        <v>2082999</v>
      </c>
      <c r="B42" s="76" t="s">
        <v>2145</v>
      </c>
      <c r="C42" s="88"/>
      <c r="D42" s="88"/>
      <c r="E42" s="89" t="s">
        <v>16</v>
      </c>
    </row>
    <row r="43" spans="1:5">
      <c r="A43" s="74">
        <v>211</v>
      </c>
      <c r="B43" s="75" t="s">
        <v>1226</v>
      </c>
      <c r="C43" s="88"/>
      <c r="D43" s="88"/>
      <c r="E43" s="89" t="s">
        <v>16</v>
      </c>
    </row>
    <row r="44" spans="1:5">
      <c r="A44" s="74">
        <v>21160</v>
      </c>
      <c r="B44" s="75" t="s">
        <v>2146</v>
      </c>
      <c r="C44" s="88"/>
      <c r="D44" s="88"/>
      <c r="E44" s="89" t="s">
        <v>16</v>
      </c>
    </row>
    <row r="45" spans="1:5">
      <c r="A45" s="74">
        <v>2116001</v>
      </c>
      <c r="B45" s="76" t="s">
        <v>2147</v>
      </c>
      <c r="C45" s="88"/>
      <c r="D45" s="88"/>
      <c r="E45" s="89" t="s">
        <v>16</v>
      </c>
    </row>
    <row r="46" spans="1:5">
      <c r="A46" s="74">
        <v>2116002</v>
      </c>
      <c r="B46" s="76" t="s">
        <v>2148</v>
      </c>
      <c r="C46" s="88"/>
      <c r="D46" s="88"/>
      <c r="E46" s="89" t="s">
        <v>16</v>
      </c>
    </row>
    <row r="47" spans="1:5">
      <c r="A47" s="74">
        <v>2116003</v>
      </c>
      <c r="B47" s="76" t="s">
        <v>2149</v>
      </c>
      <c r="C47" s="88"/>
      <c r="D47" s="88"/>
      <c r="E47" s="89" t="s">
        <v>16</v>
      </c>
    </row>
    <row r="48" spans="1:5">
      <c r="A48" s="74">
        <v>2116099</v>
      </c>
      <c r="B48" s="76" t="s">
        <v>2150</v>
      </c>
      <c r="C48" s="88"/>
      <c r="D48" s="88"/>
      <c r="E48" s="89" t="s">
        <v>16</v>
      </c>
    </row>
    <row r="49" spans="1:5">
      <c r="A49" s="74">
        <v>21161</v>
      </c>
      <c r="B49" s="75" t="s">
        <v>2151</v>
      </c>
      <c r="C49" s="88"/>
      <c r="D49" s="88"/>
      <c r="E49" s="89" t="s">
        <v>16</v>
      </c>
    </row>
    <row r="50" spans="1:5">
      <c r="A50" s="74">
        <v>2116101</v>
      </c>
      <c r="B50" s="76" t="s">
        <v>2152</v>
      </c>
      <c r="C50" s="88"/>
      <c r="D50" s="88"/>
      <c r="E50" s="89" t="s">
        <v>16</v>
      </c>
    </row>
    <row r="51" spans="1:5">
      <c r="A51" s="74">
        <v>2116102</v>
      </c>
      <c r="B51" s="76" t="s">
        <v>2153</v>
      </c>
      <c r="C51" s="88"/>
      <c r="D51" s="88"/>
      <c r="E51" s="89" t="s">
        <v>16</v>
      </c>
    </row>
    <row r="52" spans="1:5">
      <c r="A52" s="74">
        <v>2116103</v>
      </c>
      <c r="B52" s="76" t="s">
        <v>2154</v>
      </c>
      <c r="C52" s="88"/>
      <c r="D52" s="88"/>
      <c r="E52" s="89" t="s">
        <v>16</v>
      </c>
    </row>
    <row r="53" spans="1:5">
      <c r="A53" s="74">
        <v>2116104</v>
      </c>
      <c r="B53" s="76" t="s">
        <v>2155</v>
      </c>
      <c r="C53" s="88"/>
      <c r="D53" s="88"/>
      <c r="E53" s="89" t="s">
        <v>16</v>
      </c>
    </row>
    <row r="54" spans="1:5">
      <c r="A54" s="74">
        <v>212</v>
      </c>
      <c r="B54" s="75" t="s">
        <v>1295</v>
      </c>
      <c r="C54" s="88">
        <v>39849</v>
      </c>
      <c r="D54" s="88">
        <v>143479</v>
      </c>
      <c r="E54" s="89">
        <f t="shared" ref="E54:E59" si="0">(C54-D54)/D54*100%</f>
        <v>-0.722265976205577</v>
      </c>
    </row>
    <row r="55" spans="1:5">
      <c r="A55" s="74">
        <v>21208</v>
      </c>
      <c r="B55" s="75" t="s">
        <v>2156</v>
      </c>
      <c r="C55" s="88">
        <v>39849</v>
      </c>
      <c r="D55" s="88">
        <v>117762</v>
      </c>
      <c r="E55" s="89">
        <f t="shared" si="0"/>
        <v>-0.661614103021348</v>
      </c>
    </row>
    <row r="56" spans="1:5">
      <c r="A56" s="74">
        <v>2120801</v>
      </c>
      <c r="B56" s="76" t="s">
        <v>2157</v>
      </c>
      <c r="C56" s="88"/>
      <c r="D56" s="88">
        <v>14928</v>
      </c>
      <c r="E56" s="89">
        <f t="shared" si="0"/>
        <v>-1</v>
      </c>
    </row>
    <row r="57" spans="1:5">
      <c r="A57" s="74">
        <v>2120802</v>
      </c>
      <c r="B57" s="76" t="s">
        <v>2158</v>
      </c>
      <c r="C57" s="88">
        <v>31289</v>
      </c>
      <c r="D57" s="88">
        <v>40564</v>
      </c>
      <c r="E57" s="89">
        <f t="shared" si="0"/>
        <v>-0.228651020609407</v>
      </c>
    </row>
    <row r="58" spans="1:5">
      <c r="A58" s="74">
        <v>2120803</v>
      </c>
      <c r="B58" s="76" t="s">
        <v>2159</v>
      </c>
      <c r="C58" s="88">
        <v>50</v>
      </c>
      <c r="D58" s="88">
        <v>950</v>
      </c>
      <c r="E58" s="89">
        <f t="shared" si="0"/>
        <v>-0.947368421052632</v>
      </c>
    </row>
    <row r="59" spans="1:5">
      <c r="A59" s="74">
        <v>2120804</v>
      </c>
      <c r="B59" s="76" t="s">
        <v>2160</v>
      </c>
      <c r="C59" s="88">
        <v>7692</v>
      </c>
      <c r="D59" s="88">
        <v>4529</v>
      </c>
      <c r="E59" s="89">
        <f t="shared" si="0"/>
        <v>0.698388165157871</v>
      </c>
    </row>
    <row r="60" spans="1:5">
      <c r="A60" s="74">
        <v>2120805</v>
      </c>
      <c r="B60" s="76" t="s">
        <v>2161</v>
      </c>
      <c r="C60" s="88"/>
      <c r="D60" s="88"/>
      <c r="E60" s="89" t="s">
        <v>16</v>
      </c>
    </row>
    <row r="61" spans="1:5">
      <c r="A61" s="74">
        <v>2120806</v>
      </c>
      <c r="B61" s="76" t="s">
        <v>2162</v>
      </c>
      <c r="C61" s="88"/>
      <c r="D61" s="88"/>
      <c r="E61" s="89" t="s">
        <v>16</v>
      </c>
    </row>
    <row r="62" spans="1:5">
      <c r="A62" s="74">
        <v>2120807</v>
      </c>
      <c r="B62" s="76" t="s">
        <v>2163</v>
      </c>
      <c r="C62" s="88"/>
      <c r="D62" s="88"/>
      <c r="E62" s="89" t="s">
        <v>16</v>
      </c>
    </row>
    <row r="63" spans="1:5">
      <c r="A63" s="74">
        <v>2120809</v>
      </c>
      <c r="B63" s="76" t="s">
        <v>2164</v>
      </c>
      <c r="C63" s="88"/>
      <c r="D63" s="88"/>
      <c r="E63" s="89" t="s">
        <v>16</v>
      </c>
    </row>
    <row r="64" spans="1:5">
      <c r="A64" s="74">
        <v>2120810</v>
      </c>
      <c r="B64" s="76" t="s">
        <v>2165</v>
      </c>
      <c r="C64" s="88"/>
      <c r="D64" s="88"/>
      <c r="E64" s="89" t="s">
        <v>16</v>
      </c>
    </row>
    <row r="65" spans="1:5">
      <c r="A65" s="74">
        <v>2120811</v>
      </c>
      <c r="B65" s="76" t="s">
        <v>2166</v>
      </c>
      <c r="C65" s="88"/>
      <c r="D65" s="88"/>
      <c r="E65" s="89" t="s">
        <v>16</v>
      </c>
    </row>
    <row r="66" spans="1:5">
      <c r="A66" s="74">
        <v>2120813</v>
      </c>
      <c r="B66" s="76" t="s">
        <v>1590</v>
      </c>
      <c r="C66" s="88"/>
      <c r="D66" s="88"/>
      <c r="E66" s="89" t="s">
        <v>16</v>
      </c>
    </row>
    <row r="67" spans="1:5">
      <c r="A67" s="74">
        <v>2120814</v>
      </c>
      <c r="B67" s="76" t="s">
        <v>2167</v>
      </c>
      <c r="C67" s="88"/>
      <c r="D67" s="88"/>
      <c r="E67" s="89" t="s">
        <v>16</v>
      </c>
    </row>
    <row r="68" spans="1:5">
      <c r="A68" s="74">
        <v>2120815</v>
      </c>
      <c r="B68" s="76" t="s">
        <v>2168</v>
      </c>
      <c r="C68" s="88"/>
      <c r="D68" s="88">
        <v>600</v>
      </c>
      <c r="E68" s="89">
        <f>(C68-D68)/D68*100%</f>
        <v>-1</v>
      </c>
    </row>
    <row r="69" spans="1:5">
      <c r="A69" s="74">
        <v>2120816</v>
      </c>
      <c r="B69" s="76" t="s">
        <v>2169</v>
      </c>
      <c r="C69" s="88"/>
      <c r="D69" s="88">
        <v>785</v>
      </c>
      <c r="E69" s="89">
        <f>(C69-D69)/D69*100%</f>
        <v>-1</v>
      </c>
    </row>
    <row r="70" spans="1:5">
      <c r="A70" s="74">
        <v>2120899</v>
      </c>
      <c r="B70" s="76" t="s">
        <v>2170</v>
      </c>
      <c r="C70" s="88">
        <v>818</v>
      </c>
      <c r="D70" s="88">
        <v>55406</v>
      </c>
      <c r="E70" s="89">
        <f>(C70-D70)/D70*100%</f>
        <v>-0.985236256001155</v>
      </c>
    </row>
    <row r="71" spans="1:5">
      <c r="A71" s="74">
        <v>21210</v>
      </c>
      <c r="B71" s="75" t="s">
        <v>2171</v>
      </c>
      <c r="C71" s="88"/>
      <c r="D71" s="88"/>
      <c r="E71" s="89" t="s">
        <v>16</v>
      </c>
    </row>
    <row r="72" spans="1:5">
      <c r="A72" s="74">
        <v>2121001</v>
      </c>
      <c r="B72" s="76" t="s">
        <v>2157</v>
      </c>
      <c r="C72" s="88"/>
      <c r="D72" s="88"/>
      <c r="E72" s="89" t="s">
        <v>16</v>
      </c>
    </row>
    <row r="73" spans="1:5">
      <c r="A73" s="74">
        <v>2121002</v>
      </c>
      <c r="B73" s="76" t="s">
        <v>2158</v>
      </c>
      <c r="C73" s="88"/>
      <c r="D73" s="88"/>
      <c r="E73" s="89" t="s">
        <v>16</v>
      </c>
    </row>
    <row r="74" spans="1:5">
      <c r="A74" s="74">
        <v>2121099</v>
      </c>
      <c r="B74" s="76" t="s">
        <v>2172</v>
      </c>
      <c r="C74" s="88"/>
      <c r="D74" s="88"/>
      <c r="E74" s="89" t="s">
        <v>16</v>
      </c>
    </row>
    <row r="75" spans="1:5">
      <c r="A75" s="74">
        <v>21211</v>
      </c>
      <c r="B75" s="75" t="s">
        <v>2173</v>
      </c>
      <c r="C75" s="88"/>
      <c r="D75" s="88"/>
      <c r="E75" s="89" t="s">
        <v>16</v>
      </c>
    </row>
    <row r="76" spans="1:5">
      <c r="A76" s="74">
        <v>21213</v>
      </c>
      <c r="B76" s="75" t="s">
        <v>2174</v>
      </c>
      <c r="C76" s="88"/>
      <c r="D76" s="88">
        <v>17</v>
      </c>
      <c r="E76" s="89">
        <f>(C76-D76)/D76*100%</f>
        <v>-1</v>
      </c>
    </row>
    <row r="77" spans="1:5">
      <c r="A77" s="74">
        <v>2121301</v>
      </c>
      <c r="B77" s="76" t="s">
        <v>2175</v>
      </c>
      <c r="C77" s="88"/>
      <c r="D77" s="88">
        <v>17</v>
      </c>
      <c r="E77" s="89">
        <f>(C77-D77)/D77*100%</f>
        <v>-1</v>
      </c>
    </row>
    <row r="78" spans="1:5">
      <c r="A78" s="74">
        <v>2121302</v>
      </c>
      <c r="B78" s="76" t="s">
        <v>2176</v>
      </c>
      <c r="C78" s="88"/>
      <c r="D78" s="88"/>
      <c r="E78" s="89" t="s">
        <v>16</v>
      </c>
    </row>
    <row r="79" spans="1:5">
      <c r="A79" s="74">
        <v>2121303</v>
      </c>
      <c r="B79" s="76" t="s">
        <v>2177</v>
      </c>
      <c r="C79" s="88"/>
      <c r="D79" s="88"/>
      <c r="E79" s="89" t="s">
        <v>16</v>
      </c>
    </row>
    <row r="80" spans="1:5">
      <c r="A80" s="74">
        <v>2121304</v>
      </c>
      <c r="B80" s="76" t="s">
        <v>2178</v>
      </c>
      <c r="C80" s="88"/>
      <c r="D80" s="88"/>
      <c r="E80" s="89" t="s">
        <v>16</v>
      </c>
    </row>
    <row r="81" spans="1:5">
      <c r="A81" s="74">
        <v>2121399</v>
      </c>
      <c r="B81" s="76" t="s">
        <v>2179</v>
      </c>
      <c r="C81" s="88"/>
      <c r="D81" s="88"/>
      <c r="E81" s="89" t="s">
        <v>16</v>
      </c>
    </row>
    <row r="82" spans="1:5">
      <c r="A82" s="74">
        <v>21214</v>
      </c>
      <c r="B82" s="75" t="s">
        <v>2180</v>
      </c>
      <c r="C82" s="88"/>
      <c r="D82" s="88"/>
      <c r="E82" s="89" t="s">
        <v>16</v>
      </c>
    </row>
    <row r="83" spans="1:5">
      <c r="A83" s="74">
        <v>2121401</v>
      </c>
      <c r="B83" s="76" t="s">
        <v>2181</v>
      </c>
      <c r="C83" s="88"/>
      <c r="D83" s="88"/>
      <c r="E83" s="89" t="s">
        <v>16</v>
      </c>
    </row>
    <row r="84" spans="1:5">
      <c r="A84" s="74">
        <v>2121402</v>
      </c>
      <c r="B84" s="76" t="s">
        <v>2182</v>
      </c>
      <c r="C84" s="88"/>
      <c r="D84" s="88"/>
      <c r="E84" s="89" t="s">
        <v>16</v>
      </c>
    </row>
    <row r="85" spans="1:5">
      <c r="A85" s="74">
        <v>2121499</v>
      </c>
      <c r="B85" s="76" t="s">
        <v>2183</v>
      </c>
      <c r="C85" s="88"/>
      <c r="D85" s="88"/>
      <c r="E85" s="89" t="s">
        <v>16</v>
      </c>
    </row>
    <row r="86" spans="1:5">
      <c r="A86" s="74">
        <v>21215</v>
      </c>
      <c r="B86" s="75" t="s">
        <v>2184</v>
      </c>
      <c r="C86" s="88"/>
      <c r="D86" s="88"/>
      <c r="E86" s="89" t="s">
        <v>16</v>
      </c>
    </row>
    <row r="87" spans="1:5">
      <c r="A87" s="74">
        <v>2121501</v>
      </c>
      <c r="B87" s="76" t="s">
        <v>2185</v>
      </c>
      <c r="C87" s="88"/>
      <c r="D87" s="88"/>
      <c r="E87" s="89" t="s">
        <v>16</v>
      </c>
    </row>
    <row r="88" spans="1:5">
      <c r="A88" s="74">
        <v>2121502</v>
      </c>
      <c r="B88" s="76" t="s">
        <v>2186</v>
      </c>
      <c r="C88" s="88"/>
      <c r="D88" s="88"/>
      <c r="E88" s="89" t="s">
        <v>16</v>
      </c>
    </row>
    <row r="89" spans="1:5">
      <c r="A89" s="74">
        <v>2121599</v>
      </c>
      <c r="B89" s="76" t="s">
        <v>2187</v>
      </c>
      <c r="C89" s="88"/>
      <c r="D89" s="88"/>
      <c r="E89" s="89" t="s">
        <v>16</v>
      </c>
    </row>
    <row r="90" spans="1:5">
      <c r="A90" s="74">
        <v>21216</v>
      </c>
      <c r="B90" s="75" t="s">
        <v>2188</v>
      </c>
      <c r="C90" s="88"/>
      <c r="D90" s="88"/>
      <c r="E90" s="89" t="s">
        <v>16</v>
      </c>
    </row>
    <row r="91" spans="1:5">
      <c r="A91" s="74">
        <v>2121601</v>
      </c>
      <c r="B91" s="76" t="s">
        <v>2185</v>
      </c>
      <c r="C91" s="88"/>
      <c r="D91" s="88"/>
      <c r="E91" s="89" t="s">
        <v>16</v>
      </c>
    </row>
    <row r="92" spans="1:5">
      <c r="A92" s="74">
        <v>2121602</v>
      </c>
      <c r="B92" s="76" t="s">
        <v>2186</v>
      </c>
      <c r="C92" s="88"/>
      <c r="D92" s="88"/>
      <c r="E92" s="89" t="s">
        <v>16</v>
      </c>
    </row>
    <row r="93" spans="1:5">
      <c r="A93" s="74">
        <v>2121699</v>
      </c>
      <c r="B93" s="76" t="s">
        <v>2189</v>
      </c>
      <c r="C93" s="88"/>
      <c r="D93" s="88"/>
      <c r="E93" s="89" t="s">
        <v>16</v>
      </c>
    </row>
    <row r="94" spans="1:5">
      <c r="A94" s="74">
        <v>21217</v>
      </c>
      <c r="B94" s="75" t="s">
        <v>2190</v>
      </c>
      <c r="C94" s="88"/>
      <c r="D94" s="88"/>
      <c r="E94" s="89" t="s">
        <v>16</v>
      </c>
    </row>
    <row r="95" spans="1:5">
      <c r="A95" s="74">
        <v>2121701</v>
      </c>
      <c r="B95" s="76" t="s">
        <v>2191</v>
      </c>
      <c r="C95" s="88"/>
      <c r="D95" s="88"/>
      <c r="E95" s="89" t="s">
        <v>16</v>
      </c>
    </row>
    <row r="96" spans="1:5">
      <c r="A96" s="74">
        <v>2121702</v>
      </c>
      <c r="B96" s="76" t="s">
        <v>2192</v>
      </c>
      <c r="C96" s="88"/>
      <c r="D96" s="88"/>
      <c r="E96" s="89" t="s">
        <v>16</v>
      </c>
    </row>
    <row r="97" spans="1:5">
      <c r="A97" s="74">
        <v>2121703</v>
      </c>
      <c r="B97" s="76" t="s">
        <v>2193</v>
      </c>
      <c r="C97" s="88"/>
      <c r="D97" s="88"/>
      <c r="E97" s="89" t="s">
        <v>16</v>
      </c>
    </row>
    <row r="98" spans="1:5">
      <c r="A98" s="74">
        <v>2121704</v>
      </c>
      <c r="B98" s="76" t="s">
        <v>2194</v>
      </c>
      <c r="C98" s="88"/>
      <c r="D98" s="88"/>
      <c r="E98" s="89" t="s">
        <v>16</v>
      </c>
    </row>
    <row r="99" spans="1:5">
      <c r="A99" s="74">
        <v>2121799</v>
      </c>
      <c r="B99" s="76" t="s">
        <v>2195</v>
      </c>
      <c r="C99" s="88"/>
      <c r="D99" s="88"/>
      <c r="E99" s="89" t="s">
        <v>16</v>
      </c>
    </row>
    <row r="100" spans="1:5">
      <c r="A100" s="74">
        <v>21218</v>
      </c>
      <c r="B100" s="75" t="s">
        <v>2196</v>
      </c>
      <c r="C100" s="88"/>
      <c r="D100" s="88"/>
      <c r="E100" s="89" t="s">
        <v>16</v>
      </c>
    </row>
    <row r="101" spans="1:5">
      <c r="A101" s="74">
        <v>2121801</v>
      </c>
      <c r="B101" s="76" t="s">
        <v>2197</v>
      </c>
      <c r="C101" s="88"/>
      <c r="D101" s="88"/>
      <c r="E101" s="89" t="s">
        <v>16</v>
      </c>
    </row>
    <row r="102" spans="1:5">
      <c r="A102" s="74">
        <v>2121899</v>
      </c>
      <c r="B102" s="76" t="s">
        <v>2198</v>
      </c>
      <c r="C102" s="88"/>
      <c r="D102" s="88"/>
      <c r="E102" s="89" t="s">
        <v>16</v>
      </c>
    </row>
    <row r="103" spans="1:5">
      <c r="A103" s="74">
        <v>21219</v>
      </c>
      <c r="B103" s="75" t="s">
        <v>2199</v>
      </c>
      <c r="C103" s="88"/>
      <c r="D103" s="88">
        <v>25700</v>
      </c>
      <c r="E103" s="89">
        <f>(C103-D103)/D103*100%</f>
        <v>-1</v>
      </c>
    </row>
    <row r="104" spans="1:5">
      <c r="A104" s="74">
        <v>2121901</v>
      </c>
      <c r="B104" s="76" t="s">
        <v>2185</v>
      </c>
      <c r="C104" s="88"/>
      <c r="D104" s="88"/>
      <c r="E104" s="89" t="s">
        <v>16</v>
      </c>
    </row>
    <row r="105" spans="1:5">
      <c r="A105" s="74">
        <v>2121902</v>
      </c>
      <c r="B105" s="76" t="s">
        <v>2186</v>
      </c>
      <c r="C105" s="88"/>
      <c r="D105" s="88"/>
      <c r="E105" s="89" t="s">
        <v>16</v>
      </c>
    </row>
    <row r="106" spans="1:5">
      <c r="A106" s="74">
        <v>2121903</v>
      </c>
      <c r="B106" s="76" t="s">
        <v>2200</v>
      </c>
      <c r="C106" s="88"/>
      <c r="D106" s="88"/>
      <c r="E106" s="89" t="s">
        <v>16</v>
      </c>
    </row>
    <row r="107" spans="1:5">
      <c r="A107" s="74">
        <v>2121904</v>
      </c>
      <c r="B107" s="76" t="s">
        <v>2201</v>
      </c>
      <c r="C107" s="88"/>
      <c r="D107" s="88"/>
      <c r="E107" s="89" t="s">
        <v>16</v>
      </c>
    </row>
    <row r="108" spans="1:5">
      <c r="A108" s="74">
        <v>2121905</v>
      </c>
      <c r="B108" s="76" t="s">
        <v>2202</v>
      </c>
      <c r="C108" s="88"/>
      <c r="D108" s="88"/>
      <c r="E108" s="89" t="s">
        <v>16</v>
      </c>
    </row>
    <row r="109" spans="1:5">
      <c r="A109" s="74">
        <v>2121906</v>
      </c>
      <c r="B109" s="76" t="s">
        <v>2203</v>
      </c>
      <c r="C109" s="88"/>
      <c r="D109" s="88"/>
      <c r="E109" s="89" t="s">
        <v>16</v>
      </c>
    </row>
    <row r="110" spans="1:5">
      <c r="A110" s="74">
        <v>2121907</v>
      </c>
      <c r="B110" s="76" t="s">
        <v>2204</v>
      </c>
      <c r="C110" s="88"/>
      <c r="D110" s="88"/>
      <c r="E110" s="89" t="s">
        <v>16</v>
      </c>
    </row>
    <row r="111" spans="1:5">
      <c r="A111" s="74">
        <v>2121999</v>
      </c>
      <c r="B111" s="76" t="s">
        <v>2205</v>
      </c>
      <c r="C111" s="88"/>
      <c r="D111" s="88">
        <v>25700</v>
      </c>
      <c r="E111" s="89">
        <f>(C111-D111)/D111*100%</f>
        <v>-1</v>
      </c>
    </row>
    <row r="112" spans="1:5">
      <c r="A112" s="74">
        <v>213</v>
      </c>
      <c r="B112" s="75" t="s">
        <v>1315</v>
      </c>
      <c r="C112" s="88"/>
      <c r="D112" s="88">
        <v>10</v>
      </c>
      <c r="E112" s="89">
        <f>(C112-D112)/D112*100%</f>
        <v>-1</v>
      </c>
    </row>
    <row r="113" spans="1:5">
      <c r="A113" s="74">
        <v>21366</v>
      </c>
      <c r="B113" s="75" t="s">
        <v>2206</v>
      </c>
      <c r="C113" s="88"/>
      <c r="D113" s="88">
        <v>10</v>
      </c>
      <c r="E113" s="89">
        <f>(C113-D113)/D113*100%</f>
        <v>-1</v>
      </c>
    </row>
    <row r="114" spans="1:5">
      <c r="A114" s="74">
        <v>2136601</v>
      </c>
      <c r="B114" s="76" t="s">
        <v>2140</v>
      </c>
      <c r="C114" s="88"/>
      <c r="D114" s="88">
        <v>10</v>
      </c>
      <c r="E114" s="89">
        <f>(C114-D114)/D114*100%</f>
        <v>-1</v>
      </c>
    </row>
    <row r="115" spans="1:5">
      <c r="A115" s="74">
        <v>2136602</v>
      </c>
      <c r="B115" s="76" t="s">
        <v>2207</v>
      </c>
      <c r="C115" s="88"/>
      <c r="D115" s="88"/>
      <c r="E115" s="89" t="s">
        <v>16</v>
      </c>
    </row>
    <row r="116" spans="1:5">
      <c r="A116" s="74">
        <v>2136603</v>
      </c>
      <c r="B116" s="76" t="s">
        <v>2208</v>
      </c>
      <c r="C116" s="88"/>
      <c r="D116" s="88"/>
      <c r="E116" s="89" t="s">
        <v>16</v>
      </c>
    </row>
    <row r="117" spans="1:5">
      <c r="A117" s="74">
        <v>2136699</v>
      </c>
      <c r="B117" s="76" t="s">
        <v>2209</v>
      </c>
      <c r="C117" s="88"/>
      <c r="D117" s="88"/>
      <c r="E117" s="89" t="s">
        <v>16</v>
      </c>
    </row>
    <row r="118" spans="1:5">
      <c r="A118" s="74">
        <v>21367</v>
      </c>
      <c r="B118" s="75" t="s">
        <v>2210</v>
      </c>
      <c r="C118" s="88"/>
      <c r="D118" s="88"/>
      <c r="E118" s="89" t="s">
        <v>16</v>
      </c>
    </row>
    <row r="119" spans="1:5">
      <c r="A119" s="74">
        <v>2136701</v>
      </c>
      <c r="B119" s="76" t="s">
        <v>2140</v>
      </c>
      <c r="C119" s="88"/>
      <c r="D119" s="88"/>
      <c r="E119" s="89" t="s">
        <v>16</v>
      </c>
    </row>
    <row r="120" spans="1:5">
      <c r="A120" s="74">
        <v>2136702</v>
      </c>
      <c r="B120" s="76" t="s">
        <v>2207</v>
      </c>
      <c r="C120" s="88"/>
      <c r="D120" s="88"/>
      <c r="E120" s="89" t="s">
        <v>16</v>
      </c>
    </row>
    <row r="121" spans="1:5">
      <c r="A121" s="74">
        <v>2136703</v>
      </c>
      <c r="B121" s="76" t="s">
        <v>2211</v>
      </c>
      <c r="C121" s="88"/>
      <c r="D121" s="88"/>
      <c r="E121" s="89" t="s">
        <v>16</v>
      </c>
    </row>
    <row r="122" spans="1:5">
      <c r="A122" s="74">
        <v>2136799</v>
      </c>
      <c r="B122" s="76" t="s">
        <v>2212</v>
      </c>
      <c r="C122" s="88"/>
      <c r="D122" s="88"/>
      <c r="E122" s="89" t="s">
        <v>16</v>
      </c>
    </row>
    <row r="123" spans="1:5">
      <c r="A123" s="74">
        <v>21369</v>
      </c>
      <c r="B123" s="75" t="s">
        <v>2213</v>
      </c>
      <c r="C123" s="88"/>
      <c r="D123" s="88"/>
      <c r="E123" s="89" t="s">
        <v>16</v>
      </c>
    </row>
    <row r="124" spans="1:5">
      <c r="A124" s="74">
        <v>2136901</v>
      </c>
      <c r="B124" s="76" t="s">
        <v>1377</v>
      </c>
      <c r="C124" s="88"/>
      <c r="D124" s="88"/>
      <c r="E124" s="89" t="s">
        <v>16</v>
      </c>
    </row>
    <row r="125" spans="1:5">
      <c r="A125" s="74">
        <v>2136902</v>
      </c>
      <c r="B125" s="76" t="s">
        <v>2214</v>
      </c>
      <c r="C125" s="88"/>
      <c r="D125" s="88"/>
      <c r="E125" s="89" t="s">
        <v>16</v>
      </c>
    </row>
    <row r="126" spans="1:5">
      <c r="A126" s="74">
        <v>2136903</v>
      </c>
      <c r="B126" s="76" t="s">
        <v>2215</v>
      </c>
      <c r="C126" s="88"/>
      <c r="D126" s="88"/>
      <c r="E126" s="89" t="s">
        <v>16</v>
      </c>
    </row>
    <row r="127" spans="1:5">
      <c r="A127" s="74">
        <v>2136999</v>
      </c>
      <c r="B127" s="76" t="s">
        <v>2216</v>
      </c>
      <c r="C127" s="88"/>
      <c r="D127" s="88"/>
      <c r="E127" s="89" t="s">
        <v>16</v>
      </c>
    </row>
    <row r="128" spans="1:5">
      <c r="A128" s="74">
        <v>21370</v>
      </c>
      <c r="B128" s="75" t="s">
        <v>2217</v>
      </c>
      <c r="C128" s="88"/>
      <c r="D128" s="88"/>
      <c r="E128" s="89" t="s">
        <v>16</v>
      </c>
    </row>
    <row r="129" spans="1:5">
      <c r="A129" s="74">
        <v>2137001</v>
      </c>
      <c r="B129" s="76" t="s">
        <v>2218</v>
      </c>
      <c r="C129" s="88"/>
      <c r="D129" s="88"/>
      <c r="E129" s="89" t="s">
        <v>16</v>
      </c>
    </row>
    <row r="130" spans="1:5">
      <c r="A130" s="74">
        <v>2137099</v>
      </c>
      <c r="B130" s="76" t="s">
        <v>2219</v>
      </c>
      <c r="C130" s="88"/>
      <c r="D130" s="88"/>
      <c r="E130" s="89" t="s">
        <v>16</v>
      </c>
    </row>
    <row r="131" spans="1:5">
      <c r="A131" s="74">
        <v>21371</v>
      </c>
      <c r="B131" s="75" t="s">
        <v>2220</v>
      </c>
      <c r="C131" s="88"/>
      <c r="D131" s="88"/>
      <c r="E131" s="89" t="s">
        <v>16</v>
      </c>
    </row>
    <row r="132" spans="1:5">
      <c r="A132" s="74">
        <v>2137101</v>
      </c>
      <c r="B132" s="76" t="s">
        <v>2221</v>
      </c>
      <c r="C132" s="88"/>
      <c r="D132" s="88"/>
      <c r="E132" s="89" t="s">
        <v>16</v>
      </c>
    </row>
    <row r="133" spans="1:5">
      <c r="A133" s="74">
        <v>2137102</v>
      </c>
      <c r="B133" s="76" t="s">
        <v>2222</v>
      </c>
      <c r="C133" s="88"/>
      <c r="D133" s="88"/>
      <c r="E133" s="89" t="s">
        <v>16</v>
      </c>
    </row>
    <row r="134" spans="1:5">
      <c r="A134" s="74">
        <v>2137103</v>
      </c>
      <c r="B134" s="76" t="s">
        <v>2223</v>
      </c>
      <c r="C134" s="88"/>
      <c r="D134" s="88"/>
      <c r="E134" s="89" t="s">
        <v>16</v>
      </c>
    </row>
    <row r="135" spans="1:5">
      <c r="A135" s="74">
        <v>2137199</v>
      </c>
      <c r="B135" s="76" t="s">
        <v>2224</v>
      </c>
      <c r="C135" s="88"/>
      <c r="D135" s="88"/>
      <c r="E135" s="89" t="s">
        <v>16</v>
      </c>
    </row>
    <row r="136" spans="1:5">
      <c r="A136" s="74">
        <v>214</v>
      </c>
      <c r="B136" s="75" t="s">
        <v>1406</v>
      </c>
      <c r="C136" s="88"/>
      <c r="D136" s="88"/>
      <c r="E136" s="89" t="s">
        <v>16</v>
      </c>
    </row>
    <row r="137" spans="1:5">
      <c r="A137" s="74">
        <v>21460</v>
      </c>
      <c r="B137" s="75" t="s">
        <v>2225</v>
      </c>
      <c r="C137" s="88"/>
      <c r="D137" s="88"/>
      <c r="E137" s="89" t="s">
        <v>16</v>
      </c>
    </row>
    <row r="138" spans="1:5">
      <c r="A138" s="74">
        <v>2146001</v>
      </c>
      <c r="B138" s="76" t="s">
        <v>1408</v>
      </c>
      <c r="C138" s="88"/>
      <c r="D138" s="88"/>
      <c r="E138" s="89" t="s">
        <v>16</v>
      </c>
    </row>
    <row r="139" spans="1:5">
      <c r="A139" s="74">
        <v>2146002</v>
      </c>
      <c r="B139" s="76" t="s">
        <v>1409</v>
      </c>
      <c r="C139" s="88"/>
      <c r="D139" s="88"/>
      <c r="E139" s="89" t="s">
        <v>16</v>
      </c>
    </row>
    <row r="140" spans="1:5">
      <c r="A140" s="74">
        <v>2146003</v>
      </c>
      <c r="B140" s="76" t="s">
        <v>2226</v>
      </c>
      <c r="C140" s="88"/>
      <c r="D140" s="88"/>
      <c r="E140" s="89" t="s">
        <v>16</v>
      </c>
    </row>
    <row r="141" spans="1:5">
      <c r="A141" s="74">
        <v>2146099</v>
      </c>
      <c r="B141" s="76" t="s">
        <v>2227</v>
      </c>
      <c r="C141" s="88"/>
      <c r="D141" s="88"/>
      <c r="E141" s="89" t="s">
        <v>16</v>
      </c>
    </row>
    <row r="142" spans="1:5">
      <c r="A142" s="74">
        <v>21462</v>
      </c>
      <c r="B142" s="75" t="s">
        <v>2228</v>
      </c>
      <c r="C142" s="88"/>
      <c r="D142" s="88"/>
      <c r="E142" s="89" t="s">
        <v>16</v>
      </c>
    </row>
    <row r="143" spans="1:5">
      <c r="A143" s="74">
        <v>2146201</v>
      </c>
      <c r="B143" s="76" t="s">
        <v>2226</v>
      </c>
      <c r="C143" s="88"/>
      <c r="D143" s="88"/>
      <c r="E143" s="89" t="s">
        <v>16</v>
      </c>
    </row>
    <row r="144" spans="1:5">
      <c r="A144" s="74">
        <v>2146202</v>
      </c>
      <c r="B144" s="76" t="s">
        <v>2229</v>
      </c>
      <c r="C144" s="88"/>
      <c r="D144" s="88"/>
      <c r="E144" s="89" t="s">
        <v>16</v>
      </c>
    </row>
    <row r="145" spans="1:5">
      <c r="A145" s="74">
        <v>2146203</v>
      </c>
      <c r="B145" s="76" t="s">
        <v>2230</v>
      </c>
      <c r="C145" s="88"/>
      <c r="D145" s="88"/>
      <c r="E145" s="89" t="s">
        <v>16</v>
      </c>
    </row>
    <row r="146" spans="1:5">
      <c r="A146" s="74">
        <v>2146299</v>
      </c>
      <c r="B146" s="76" t="s">
        <v>2231</v>
      </c>
      <c r="C146" s="88"/>
      <c r="D146" s="88"/>
      <c r="E146" s="89" t="s">
        <v>16</v>
      </c>
    </row>
    <row r="147" spans="1:5">
      <c r="A147" s="74">
        <v>21464</v>
      </c>
      <c r="B147" s="75" t="s">
        <v>2232</v>
      </c>
      <c r="C147" s="88"/>
      <c r="D147" s="88"/>
      <c r="E147" s="89" t="s">
        <v>16</v>
      </c>
    </row>
    <row r="148" spans="1:5">
      <c r="A148" s="74">
        <v>2146401</v>
      </c>
      <c r="B148" s="76" t="s">
        <v>2233</v>
      </c>
      <c r="C148" s="88"/>
      <c r="D148" s="88"/>
      <c r="E148" s="89" t="s">
        <v>16</v>
      </c>
    </row>
    <row r="149" spans="1:5">
      <c r="A149" s="74">
        <v>2146402</v>
      </c>
      <c r="B149" s="76" t="s">
        <v>2234</v>
      </c>
      <c r="C149" s="88"/>
      <c r="D149" s="88"/>
      <c r="E149" s="89" t="s">
        <v>16</v>
      </c>
    </row>
    <row r="150" spans="1:5">
      <c r="A150" s="74">
        <v>2146403</v>
      </c>
      <c r="B150" s="76" t="s">
        <v>2235</v>
      </c>
      <c r="C150" s="88"/>
      <c r="D150" s="88"/>
      <c r="E150" s="89" t="s">
        <v>16</v>
      </c>
    </row>
    <row r="151" spans="1:5">
      <c r="A151" s="74">
        <v>2146404</v>
      </c>
      <c r="B151" s="76" t="s">
        <v>2236</v>
      </c>
      <c r="C151" s="88"/>
      <c r="D151" s="88"/>
      <c r="E151" s="89" t="s">
        <v>16</v>
      </c>
    </row>
    <row r="152" spans="1:5">
      <c r="A152" s="74">
        <v>2146405</v>
      </c>
      <c r="B152" s="76" t="s">
        <v>2237</v>
      </c>
      <c r="C152" s="88"/>
      <c r="D152" s="88"/>
      <c r="E152" s="89" t="s">
        <v>16</v>
      </c>
    </row>
    <row r="153" spans="1:5">
      <c r="A153" s="74">
        <v>2146406</v>
      </c>
      <c r="B153" s="76" t="s">
        <v>2238</v>
      </c>
      <c r="C153" s="88"/>
      <c r="D153" s="88"/>
      <c r="E153" s="89" t="s">
        <v>16</v>
      </c>
    </row>
    <row r="154" spans="1:5">
      <c r="A154" s="74">
        <v>2146407</v>
      </c>
      <c r="B154" s="76" t="s">
        <v>2239</v>
      </c>
      <c r="C154" s="88"/>
      <c r="D154" s="88"/>
      <c r="E154" s="89" t="s">
        <v>16</v>
      </c>
    </row>
    <row r="155" spans="1:5">
      <c r="A155" s="74">
        <v>2146499</v>
      </c>
      <c r="B155" s="76" t="s">
        <v>2240</v>
      </c>
      <c r="C155" s="88"/>
      <c r="D155" s="88"/>
      <c r="E155" s="89" t="s">
        <v>16</v>
      </c>
    </row>
    <row r="156" spans="1:5">
      <c r="A156" s="74">
        <v>21468</v>
      </c>
      <c r="B156" s="75" t="s">
        <v>2241</v>
      </c>
      <c r="C156" s="88"/>
      <c r="D156" s="88"/>
      <c r="E156" s="89" t="s">
        <v>16</v>
      </c>
    </row>
    <row r="157" spans="1:5">
      <c r="A157" s="74">
        <v>2146801</v>
      </c>
      <c r="B157" s="76" t="s">
        <v>2242</v>
      </c>
      <c r="C157" s="88"/>
      <c r="D157" s="88"/>
      <c r="E157" s="89" t="s">
        <v>16</v>
      </c>
    </row>
    <row r="158" spans="1:5">
      <c r="A158" s="74">
        <v>2146802</v>
      </c>
      <c r="B158" s="76" t="s">
        <v>2243</v>
      </c>
      <c r="C158" s="88"/>
      <c r="D158" s="88"/>
      <c r="E158" s="89" t="s">
        <v>16</v>
      </c>
    </row>
    <row r="159" spans="1:5">
      <c r="A159" s="74">
        <v>2146803</v>
      </c>
      <c r="B159" s="76" t="s">
        <v>2244</v>
      </c>
      <c r="C159" s="88"/>
      <c r="D159" s="88"/>
      <c r="E159" s="89" t="s">
        <v>16</v>
      </c>
    </row>
    <row r="160" spans="1:5">
      <c r="A160" s="74">
        <v>2146804</v>
      </c>
      <c r="B160" s="76" t="s">
        <v>2245</v>
      </c>
      <c r="C160" s="88"/>
      <c r="D160" s="88"/>
      <c r="E160" s="89" t="s">
        <v>16</v>
      </c>
    </row>
    <row r="161" spans="1:5">
      <c r="A161" s="74">
        <v>2146805</v>
      </c>
      <c r="B161" s="76" t="s">
        <v>2246</v>
      </c>
      <c r="C161" s="88"/>
      <c r="D161" s="88"/>
      <c r="E161" s="89" t="s">
        <v>16</v>
      </c>
    </row>
    <row r="162" spans="1:5">
      <c r="A162" s="74">
        <v>2146899</v>
      </c>
      <c r="B162" s="76" t="s">
        <v>2247</v>
      </c>
      <c r="C162" s="88"/>
      <c r="D162" s="88"/>
      <c r="E162" s="89" t="s">
        <v>16</v>
      </c>
    </row>
    <row r="163" spans="1:5">
      <c r="A163" s="74">
        <v>21469</v>
      </c>
      <c r="B163" s="75" t="s">
        <v>2248</v>
      </c>
      <c r="C163" s="88"/>
      <c r="D163" s="88"/>
      <c r="E163" s="89" t="s">
        <v>16</v>
      </c>
    </row>
    <row r="164" spans="1:5">
      <c r="A164" s="74">
        <v>2146901</v>
      </c>
      <c r="B164" s="76" t="s">
        <v>2249</v>
      </c>
      <c r="C164" s="88"/>
      <c r="D164" s="88"/>
      <c r="E164" s="89" t="s">
        <v>16</v>
      </c>
    </row>
    <row r="165" spans="1:5">
      <c r="A165" s="74">
        <v>2146902</v>
      </c>
      <c r="B165" s="76" t="s">
        <v>1435</v>
      </c>
      <c r="C165" s="88"/>
      <c r="D165" s="88"/>
      <c r="E165" s="89" t="s">
        <v>16</v>
      </c>
    </row>
    <row r="166" spans="1:5">
      <c r="A166" s="74">
        <v>2146903</v>
      </c>
      <c r="B166" s="76" t="s">
        <v>2250</v>
      </c>
      <c r="C166" s="88"/>
      <c r="D166" s="88"/>
      <c r="E166" s="89" t="s">
        <v>16</v>
      </c>
    </row>
    <row r="167" spans="1:5">
      <c r="A167" s="74">
        <v>2146904</v>
      </c>
      <c r="B167" s="76" t="s">
        <v>2251</v>
      </c>
      <c r="C167" s="88"/>
      <c r="D167" s="88"/>
      <c r="E167" s="89" t="s">
        <v>16</v>
      </c>
    </row>
    <row r="168" spans="1:5">
      <c r="A168" s="74">
        <v>2146906</v>
      </c>
      <c r="B168" s="76" t="s">
        <v>2252</v>
      </c>
      <c r="C168" s="88"/>
      <c r="D168" s="88"/>
      <c r="E168" s="89" t="s">
        <v>16</v>
      </c>
    </row>
    <row r="169" spans="1:5">
      <c r="A169" s="74">
        <v>2146907</v>
      </c>
      <c r="B169" s="76" t="s">
        <v>2253</v>
      </c>
      <c r="C169" s="88"/>
      <c r="D169" s="88"/>
      <c r="E169" s="89" t="s">
        <v>16</v>
      </c>
    </row>
    <row r="170" spans="1:5">
      <c r="A170" s="74">
        <v>2146908</v>
      </c>
      <c r="B170" s="76" t="s">
        <v>2254</v>
      </c>
      <c r="C170" s="88"/>
      <c r="D170" s="88"/>
      <c r="E170" s="89" t="s">
        <v>16</v>
      </c>
    </row>
    <row r="171" spans="1:5">
      <c r="A171" s="74">
        <v>2146909</v>
      </c>
      <c r="B171" s="76" t="s">
        <v>2255</v>
      </c>
      <c r="C171" s="88"/>
      <c r="D171" s="88"/>
      <c r="E171" s="89" t="s">
        <v>16</v>
      </c>
    </row>
    <row r="172" spans="1:5">
      <c r="A172" s="74">
        <v>2146999</v>
      </c>
      <c r="B172" s="76" t="s">
        <v>2256</v>
      </c>
      <c r="C172" s="88"/>
      <c r="D172" s="88"/>
      <c r="E172" s="89" t="s">
        <v>16</v>
      </c>
    </row>
    <row r="173" spans="1:5">
      <c r="A173" s="74">
        <v>21470</v>
      </c>
      <c r="B173" s="75" t="s">
        <v>2257</v>
      </c>
      <c r="C173" s="88"/>
      <c r="D173" s="88"/>
      <c r="E173" s="89" t="s">
        <v>16</v>
      </c>
    </row>
    <row r="174" spans="1:5">
      <c r="A174" s="74">
        <v>2147001</v>
      </c>
      <c r="B174" s="76" t="s">
        <v>2258</v>
      </c>
      <c r="C174" s="88"/>
      <c r="D174" s="88"/>
      <c r="E174" s="89" t="s">
        <v>16</v>
      </c>
    </row>
    <row r="175" spans="1:5">
      <c r="A175" s="74">
        <v>2147099</v>
      </c>
      <c r="B175" s="76" t="s">
        <v>2259</v>
      </c>
      <c r="C175" s="88"/>
      <c r="D175" s="88"/>
      <c r="E175" s="89" t="s">
        <v>16</v>
      </c>
    </row>
    <row r="176" spans="1:5">
      <c r="A176" s="74">
        <v>21471</v>
      </c>
      <c r="B176" s="75" t="s">
        <v>2260</v>
      </c>
      <c r="C176" s="88"/>
      <c r="D176" s="88"/>
      <c r="E176" s="89" t="s">
        <v>16</v>
      </c>
    </row>
    <row r="177" spans="1:5">
      <c r="A177" s="74">
        <v>2147101</v>
      </c>
      <c r="B177" s="76" t="s">
        <v>2258</v>
      </c>
      <c r="C177" s="88"/>
      <c r="D177" s="88"/>
      <c r="E177" s="89" t="s">
        <v>16</v>
      </c>
    </row>
    <row r="178" spans="1:5">
      <c r="A178" s="74">
        <v>2147199</v>
      </c>
      <c r="B178" s="76" t="s">
        <v>2261</v>
      </c>
      <c r="C178" s="88"/>
      <c r="D178" s="88"/>
      <c r="E178" s="89" t="s">
        <v>16</v>
      </c>
    </row>
    <row r="179" spans="1:5">
      <c r="A179" s="74">
        <v>21472</v>
      </c>
      <c r="B179" s="75" t="s">
        <v>2262</v>
      </c>
      <c r="C179" s="88"/>
      <c r="D179" s="88"/>
      <c r="E179" s="89" t="s">
        <v>16</v>
      </c>
    </row>
    <row r="180" spans="1:5">
      <c r="A180" s="74">
        <v>215</v>
      </c>
      <c r="B180" s="75" t="s">
        <v>1451</v>
      </c>
      <c r="C180" s="88"/>
      <c r="D180" s="88"/>
      <c r="E180" s="89" t="s">
        <v>16</v>
      </c>
    </row>
    <row r="181" spans="1:5">
      <c r="A181" s="74">
        <v>21562</v>
      </c>
      <c r="B181" s="75" t="s">
        <v>2263</v>
      </c>
      <c r="C181" s="88"/>
      <c r="D181" s="88"/>
      <c r="E181" s="89" t="s">
        <v>16</v>
      </c>
    </row>
    <row r="182" spans="1:5">
      <c r="A182" s="74">
        <v>2156201</v>
      </c>
      <c r="B182" s="76" t="s">
        <v>2264</v>
      </c>
      <c r="C182" s="88"/>
      <c r="D182" s="88"/>
      <c r="E182" s="89" t="s">
        <v>16</v>
      </c>
    </row>
    <row r="183" spans="1:5">
      <c r="A183" s="74">
        <v>2156202</v>
      </c>
      <c r="B183" s="76" t="s">
        <v>2265</v>
      </c>
      <c r="C183" s="88"/>
      <c r="D183" s="88"/>
      <c r="E183" s="89" t="s">
        <v>16</v>
      </c>
    </row>
    <row r="184" spans="1:5">
      <c r="A184" s="74">
        <v>2156299</v>
      </c>
      <c r="B184" s="76" t="s">
        <v>2266</v>
      </c>
      <c r="C184" s="88"/>
      <c r="D184" s="88"/>
      <c r="E184" s="89" t="s">
        <v>16</v>
      </c>
    </row>
    <row r="185" spans="1:5">
      <c r="A185" s="74">
        <v>217</v>
      </c>
      <c r="B185" s="75" t="s">
        <v>1509</v>
      </c>
      <c r="C185" s="88"/>
      <c r="D185" s="88"/>
      <c r="E185" s="89" t="s">
        <v>16</v>
      </c>
    </row>
    <row r="186" spans="1:5">
      <c r="A186" s="74">
        <v>21704</v>
      </c>
      <c r="B186" s="75" t="s">
        <v>1529</v>
      </c>
      <c r="C186" s="88"/>
      <c r="D186" s="88"/>
      <c r="E186" s="89" t="s">
        <v>16</v>
      </c>
    </row>
    <row r="187" spans="1:5">
      <c r="A187" s="74">
        <v>2170402</v>
      </c>
      <c r="B187" s="76" t="s">
        <v>2267</v>
      </c>
      <c r="C187" s="88"/>
      <c r="D187" s="88"/>
      <c r="E187" s="89" t="s">
        <v>16</v>
      </c>
    </row>
    <row r="188" spans="1:5">
      <c r="A188" s="74">
        <v>2170403</v>
      </c>
      <c r="B188" s="76" t="s">
        <v>2268</v>
      </c>
      <c r="C188" s="88"/>
      <c r="D188" s="88"/>
      <c r="E188" s="89" t="s">
        <v>16</v>
      </c>
    </row>
    <row r="189" spans="1:5">
      <c r="A189" s="74">
        <v>229</v>
      </c>
      <c r="B189" s="75" t="s">
        <v>1968</v>
      </c>
      <c r="C189" s="88">
        <v>7057</v>
      </c>
      <c r="D189" s="88">
        <v>16152</v>
      </c>
      <c r="E189" s="89">
        <f>(C189-D189)/D189*100%</f>
        <v>-0.563088162456662</v>
      </c>
    </row>
    <row r="190" spans="1:5">
      <c r="A190" s="74">
        <v>22904</v>
      </c>
      <c r="B190" s="75" t="s">
        <v>2269</v>
      </c>
      <c r="C190" s="88">
        <v>6453</v>
      </c>
      <c r="D190" s="88">
        <v>15500</v>
      </c>
      <c r="E190" s="89">
        <f>(C190-D190)/D190*100%</f>
        <v>-0.583677419354839</v>
      </c>
    </row>
    <row r="191" spans="1:5">
      <c r="A191" s="74">
        <v>2290401</v>
      </c>
      <c r="B191" s="76" t="s">
        <v>2270</v>
      </c>
      <c r="C191" s="88">
        <v>4453</v>
      </c>
      <c r="D191" s="88"/>
      <c r="E191" s="89" t="s">
        <v>16</v>
      </c>
    </row>
    <row r="192" spans="1:5">
      <c r="A192" s="74">
        <v>2290402</v>
      </c>
      <c r="B192" s="76" t="s">
        <v>2271</v>
      </c>
      <c r="C192" s="88">
        <v>2000</v>
      </c>
      <c r="D192" s="88">
        <v>15500</v>
      </c>
      <c r="E192" s="89">
        <f>(C192-D192)/D192*100%</f>
        <v>-0.870967741935484</v>
      </c>
    </row>
    <row r="193" spans="1:5">
      <c r="A193" s="74">
        <v>2290403</v>
      </c>
      <c r="B193" s="76" t="s">
        <v>2272</v>
      </c>
      <c r="C193" s="88"/>
      <c r="D193" s="88"/>
      <c r="E193" s="89" t="s">
        <v>16</v>
      </c>
    </row>
    <row r="194" spans="1:5">
      <c r="A194" s="74">
        <v>22908</v>
      </c>
      <c r="B194" s="75" t="s">
        <v>2273</v>
      </c>
      <c r="C194" s="88">
        <v>22</v>
      </c>
      <c r="D194" s="88"/>
      <c r="E194" s="89" t="s">
        <v>16</v>
      </c>
    </row>
    <row r="195" spans="1:5">
      <c r="A195" s="74">
        <v>2290802</v>
      </c>
      <c r="B195" s="76" t="s">
        <v>2274</v>
      </c>
      <c r="C195" s="88"/>
      <c r="D195" s="88"/>
      <c r="E195" s="89" t="s">
        <v>16</v>
      </c>
    </row>
    <row r="196" spans="1:5">
      <c r="A196" s="74">
        <v>2290803</v>
      </c>
      <c r="B196" s="76" t="s">
        <v>2275</v>
      </c>
      <c r="C196" s="88"/>
      <c r="D196" s="88"/>
      <c r="E196" s="89" t="s">
        <v>16</v>
      </c>
    </row>
    <row r="197" spans="1:5">
      <c r="A197" s="74">
        <v>2290804</v>
      </c>
      <c r="B197" s="76" t="s">
        <v>2276</v>
      </c>
      <c r="C197" s="88">
        <v>22</v>
      </c>
      <c r="D197" s="88"/>
      <c r="E197" s="89" t="s">
        <v>16</v>
      </c>
    </row>
    <row r="198" spans="1:5">
      <c r="A198" s="74">
        <v>2290805</v>
      </c>
      <c r="B198" s="76" t="s">
        <v>2277</v>
      </c>
      <c r="C198" s="88"/>
      <c r="D198" s="88"/>
      <c r="E198" s="89" t="s">
        <v>16</v>
      </c>
    </row>
    <row r="199" spans="1:5">
      <c r="A199" s="74">
        <v>2290806</v>
      </c>
      <c r="B199" s="76" t="s">
        <v>2278</v>
      </c>
      <c r="C199" s="88"/>
      <c r="D199" s="88"/>
      <c r="E199" s="89" t="s">
        <v>16</v>
      </c>
    </row>
    <row r="200" spans="1:5">
      <c r="A200" s="74">
        <v>2290807</v>
      </c>
      <c r="B200" s="76" t="s">
        <v>2279</v>
      </c>
      <c r="C200" s="88"/>
      <c r="D200" s="88"/>
      <c r="E200" s="89" t="s">
        <v>16</v>
      </c>
    </row>
    <row r="201" spans="1:5">
      <c r="A201" s="74">
        <v>2290808</v>
      </c>
      <c r="B201" s="76" t="s">
        <v>2280</v>
      </c>
      <c r="C201" s="88"/>
      <c r="D201" s="88"/>
      <c r="E201" s="89" t="s">
        <v>16</v>
      </c>
    </row>
    <row r="202" spans="1:5">
      <c r="A202" s="74">
        <v>2290899</v>
      </c>
      <c r="B202" s="76" t="s">
        <v>2281</v>
      </c>
      <c r="C202" s="88"/>
      <c r="D202" s="88"/>
      <c r="E202" s="89" t="s">
        <v>16</v>
      </c>
    </row>
    <row r="203" spans="1:5">
      <c r="A203" s="74">
        <v>22909</v>
      </c>
      <c r="B203" s="75" t="s">
        <v>2282</v>
      </c>
      <c r="C203" s="88"/>
      <c r="D203" s="88"/>
      <c r="E203" s="89" t="s">
        <v>16</v>
      </c>
    </row>
    <row r="204" spans="1:5">
      <c r="A204" s="74">
        <v>22960</v>
      </c>
      <c r="B204" s="75" t="s">
        <v>2283</v>
      </c>
      <c r="C204" s="88">
        <v>582</v>
      </c>
      <c r="D204" s="88">
        <v>652</v>
      </c>
      <c r="E204" s="89">
        <f>(C204-D204)/D204*100%</f>
        <v>-0.107361963190184</v>
      </c>
    </row>
    <row r="205" spans="1:5">
      <c r="A205" s="74">
        <v>2296001</v>
      </c>
      <c r="B205" s="76" t="s">
        <v>2284</v>
      </c>
      <c r="C205" s="88"/>
      <c r="D205" s="88"/>
      <c r="E205" s="89" t="s">
        <v>16</v>
      </c>
    </row>
    <row r="206" spans="1:5">
      <c r="A206" s="74">
        <v>2296002</v>
      </c>
      <c r="B206" s="76" t="s">
        <v>2285</v>
      </c>
      <c r="C206" s="88">
        <v>232</v>
      </c>
      <c r="D206" s="88">
        <v>256</v>
      </c>
      <c r="E206" s="89">
        <f>(C206-D206)/D206*100%</f>
        <v>-0.09375</v>
      </c>
    </row>
    <row r="207" spans="1:5">
      <c r="A207" s="74">
        <v>2296003</v>
      </c>
      <c r="B207" s="76" t="s">
        <v>2286</v>
      </c>
      <c r="C207" s="88">
        <v>310</v>
      </c>
      <c r="D207" s="88">
        <v>316</v>
      </c>
      <c r="E207" s="89">
        <f>(C207-D207)/D207*100%</f>
        <v>-0.0189873417721519</v>
      </c>
    </row>
    <row r="208" spans="1:5">
      <c r="A208" s="74">
        <v>2296004</v>
      </c>
      <c r="B208" s="76" t="s">
        <v>2287</v>
      </c>
      <c r="C208" s="88"/>
      <c r="D208" s="88"/>
      <c r="E208" s="89" t="s">
        <v>16</v>
      </c>
    </row>
    <row r="209" spans="1:5">
      <c r="A209" s="74">
        <v>2296005</v>
      </c>
      <c r="B209" s="76" t="s">
        <v>2288</v>
      </c>
      <c r="C209" s="88"/>
      <c r="D209" s="88"/>
      <c r="E209" s="89" t="s">
        <v>16</v>
      </c>
    </row>
    <row r="210" spans="1:5">
      <c r="A210" s="74">
        <v>2296006</v>
      </c>
      <c r="B210" s="76" t="s">
        <v>2289</v>
      </c>
      <c r="C210" s="88">
        <v>40</v>
      </c>
      <c r="D210" s="88">
        <v>64</v>
      </c>
      <c r="E210" s="89">
        <f>(C210-D210)/D210*100%</f>
        <v>-0.375</v>
      </c>
    </row>
    <row r="211" spans="1:5">
      <c r="A211" s="74">
        <v>2296010</v>
      </c>
      <c r="B211" s="76" t="s">
        <v>2290</v>
      </c>
      <c r="C211" s="88"/>
      <c r="D211" s="88"/>
      <c r="E211" s="89" t="s">
        <v>16</v>
      </c>
    </row>
    <row r="212" spans="1:5">
      <c r="A212" s="74">
        <v>2296011</v>
      </c>
      <c r="B212" s="76" t="s">
        <v>2291</v>
      </c>
      <c r="C212" s="88"/>
      <c r="D212" s="88"/>
      <c r="E212" s="89" t="s">
        <v>16</v>
      </c>
    </row>
    <row r="213" spans="1:5">
      <c r="A213" s="74">
        <v>2296012</v>
      </c>
      <c r="B213" s="76" t="s">
        <v>2292</v>
      </c>
      <c r="C213" s="88"/>
      <c r="D213" s="88"/>
      <c r="E213" s="89" t="s">
        <v>16</v>
      </c>
    </row>
    <row r="214" spans="1:5">
      <c r="A214" s="74">
        <v>2296013</v>
      </c>
      <c r="B214" s="76" t="s">
        <v>2293</v>
      </c>
      <c r="C214" s="88"/>
      <c r="D214" s="88">
        <v>16</v>
      </c>
      <c r="E214" s="89">
        <f>(C214-D214)/D214*100%</f>
        <v>-1</v>
      </c>
    </row>
    <row r="215" spans="1:5">
      <c r="A215" s="74">
        <v>2296099</v>
      </c>
      <c r="B215" s="76" t="s">
        <v>2294</v>
      </c>
      <c r="C215" s="88"/>
      <c r="D215" s="88"/>
      <c r="E215" s="89" t="s">
        <v>16</v>
      </c>
    </row>
    <row r="216" spans="1:5">
      <c r="A216" s="74">
        <v>232</v>
      </c>
      <c r="B216" s="75" t="s">
        <v>1681</v>
      </c>
      <c r="C216" s="88">
        <v>2663</v>
      </c>
      <c r="D216" s="88">
        <v>2206</v>
      </c>
      <c r="E216" s="89">
        <f>(C216-D216)/D216*100%</f>
        <v>0.207162284678151</v>
      </c>
    </row>
    <row r="217" spans="1:5">
      <c r="A217" s="74">
        <v>23204</v>
      </c>
      <c r="B217" s="75" t="s">
        <v>2295</v>
      </c>
      <c r="C217" s="88">
        <v>2663</v>
      </c>
      <c r="D217" s="88">
        <v>2206</v>
      </c>
      <c r="E217" s="89">
        <f>(C217-D217)/D217*100%</f>
        <v>0.207162284678151</v>
      </c>
    </row>
    <row r="218" spans="1:5">
      <c r="A218" s="74">
        <v>2320401</v>
      </c>
      <c r="B218" s="76" t="s">
        <v>2296</v>
      </c>
      <c r="C218" s="88"/>
      <c r="D218" s="88"/>
      <c r="E218" s="89" t="s">
        <v>16</v>
      </c>
    </row>
    <row r="219" spans="1:5">
      <c r="A219" s="74">
        <v>2320405</v>
      </c>
      <c r="B219" s="76" t="s">
        <v>2297</v>
      </c>
      <c r="C219" s="88"/>
      <c r="D219" s="88"/>
      <c r="E219" s="89" t="s">
        <v>16</v>
      </c>
    </row>
    <row r="220" spans="1:5">
      <c r="A220" s="74">
        <v>2320411</v>
      </c>
      <c r="B220" s="76" t="s">
        <v>2298</v>
      </c>
      <c r="C220" s="88">
        <v>537</v>
      </c>
      <c r="D220" s="88">
        <v>2206</v>
      </c>
      <c r="E220" s="89">
        <f>(C220-D220)/D220*100%</f>
        <v>-0.756572982774252</v>
      </c>
    </row>
    <row r="221" spans="1:5">
      <c r="A221" s="74">
        <v>2320413</v>
      </c>
      <c r="B221" s="76" t="s">
        <v>2299</v>
      </c>
      <c r="C221" s="88">
        <v>58</v>
      </c>
      <c r="D221" s="88"/>
      <c r="E221" s="89" t="s">
        <v>16</v>
      </c>
    </row>
    <row r="222" spans="1:5">
      <c r="A222" s="74">
        <v>2320414</v>
      </c>
      <c r="B222" s="76" t="s">
        <v>2300</v>
      </c>
      <c r="C222" s="88"/>
      <c r="D222" s="88"/>
      <c r="E222" s="89" t="s">
        <v>16</v>
      </c>
    </row>
    <row r="223" spans="1:5">
      <c r="A223" s="74">
        <v>2320416</v>
      </c>
      <c r="B223" s="76" t="s">
        <v>2301</v>
      </c>
      <c r="C223" s="88">
        <v>71</v>
      </c>
      <c r="D223" s="88"/>
      <c r="E223" s="89" t="s">
        <v>16</v>
      </c>
    </row>
    <row r="224" spans="1:5">
      <c r="A224" s="74">
        <v>2320417</v>
      </c>
      <c r="B224" s="76" t="s">
        <v>2302</v>
      </c>
      <c r="C224" s="88"/>
      <c r="D224" s="88"/>
      <c r="E224" s="89" t="s">
        <v>16</v>
      </c>
    </row>
    <row r="225" spans="1:5">
      <c r="A225" s="74">
        <v>2320418</v>
      </c>
      <c r="B225" s="76" t="s">
        <v>2303</v>
      </c>
      <c r="C225" s="88"/>
      <c r="D225" s="88"/>
      <c r="E225" s="89" t="s">
        <v>16</v>
      </c>
    </row>
    <row r="226" spans="1:5">
      <c r="A226" s="74">
        <v>2320419</v>
      </c>
      <c r="B226" s="76" t="s">
        <v>2304</v>
      </c>
      <c r="C226" s="88"/>
      <c r="D226" s="88"/>
      <c r="E226" s="89" t="s">
        <v>16</v>
      </c>
    </row>
    <row r="227" spans="1:5">
      <c r="A227" s="74">
        <v>2320420</v>
      </c>
      <c r="B227" s="76" t="s">
        <v>2305</v>
      </c>
      <c r="C227" s="88"/>
      <c r="D227" s="88"/>
      <c r="E227" s="89" t="s">
        <v>16</v>
      </c>
    </row>
    <row r="228" spans="1:5">
      <c r="A228" s="74">
        <v>2320431</v>
      </c>
      <c r="B228" s="76" t="s">
        <v>2306</v>
      </c>
      <c r="C228" s="88">
        <v>260</v>
      </c>
      <c r="D228" s="88"/>
      <c r="E228" s="89" t="s">
        <v>16</v>
      </c>
    </row>
    <row r="229" spans="1:5">
      <c r="A229" s="74">
        <v>2320432</v>
      </c>
      <c r="B229" s="76" t="s">
        <v>2307</v>
      </c>
      <c r="C229" s="88"/>
      <c r="D229" s="88"/>
      <c r="E229" s="89" t="s">
        <v>16</v>
      </c>
    </row>
    <row r="230" spans="1:5">
      <c r="A230" s="74">
        <v>2320433</v>
      </c>
      <c r="B230" s="76" t="s">
        <v>2308</v>
      </c>
      <c r="C230" s="88"/>
      <c r="D230" s="88"/>
      <c r="E230" s="89" t="s">
        <v>16</v>
      </c>
    </row>
    <row r="231" spans="1:5">
      <c r="A231" s="74">
        <v>2320498</v>
      </c>
      <c r="B231" s="76" t="s">
        <v>2309</v>
      </c>
      <c r="C231" s="88">
        <v>1737</v>
      </c>
      <c r="D231" s="88"/>
      <c r="E231" s="89" t="s">
        <v>16</v>
      </c>
    </row>
    <row r="232" spans="1:5">
      <c r="A232" s="74">
        <v>2320499</v>
      </c>
      <c r="B232" s="76" t="s">
        <v>2310</v>
      </c>
      <c r="C232" s="88"/>
      <c r="D232" s="88"/>
      <c r="E232" s="89" t="s">
        <v>16</v>
      </c>
    </row>
    <row r="233" spans="1:5">
      <c r="A233" s="74">
        <v>233</v>
      </c>
      <c r="B233" s="75" t="s">
        <v>1693</v>
      </c>
      <c r="C233" s="88"/>
      <c r="D233" s="88"/>
      <c r="E233" s="89" t="s">
        <v>16</v>
      </c>
    </row>
    <row r="234" spans="1:5">
      <c r="A234" s="74">
        <v>23304</v>
      </c>
      <c r="B234" s="75" t="s">
        <v>2311</v>
      </c>
      <c r="C234" s="88"/>
      <c r="D234" s="88"/>
      <c r="E234" s="89" t="s">
        <v>16</v>
      </c>
    </row>
    <row r="235" spans="1:5">
      <c r="A235" s="74">
        <v>2330401</v>
      </c>
      <c r="B235" s="76" t="s">
        <v>2312</v>
      </c>
      <c r="C235" s="88"/>
      <c r="D235" s="88"/>
      <c r="E235" s="89" t="s">
        <v>16</v>
      </c>
    </row>
    <row r="236" spans="1:5">
      <c r="A236" s="74">
        <v>2330405</v>
      </c>
      <c r="B236" s="76" t="s">
        <v>2313</v>
      </c>
      <c r="C236" s="88"/>
      <c r="D236" s="88"/>
      <c r="E236" s="89" t="s">
        <v>16</v>
      </c>
    </row>
    <row r="237" spans="1:5">
      <c r="A237" s="74">
        <v>2330411</v>
      </c>
      <c r="B237" s="76" t="s">
        <v>2314</v>
      </c>
      <c r="C237" s="88"/>
      <c r="D237" s="88"/>
      <c r="E237" s="89" t="s">
        <v>16</v>
      </c>
    </row>
    <row r="238" spans="1:5">
      <c r="A238" s="74">
        <v>2330413</v>
      </c>
      <c r="B238" s="76" t="s">
        <v>2315</v>
      </c>
      <c r="C238" s="88"/>
      <c r="D238" s="88"/>
      <c r="E238" s="89" t="s">
        <v>16</v>
      </c>
    </row>
    <row r="239" spans="1:5">
      <c r="A239" s="74">
        <v>2330414</v>
      </c>
      <c r="B239" s="76" t="s">
        <v>2316</v>
      </c>
      <c r="C239" s="88"/>
      <c r="D239" s="88"/>
      <c r="E239" s="89" t="s">
        <v>16</v>
      </c>
    </row>
    <row r="240" spans="1:5">
      <c r="A240" s="74">
        <v>2330416</v>
      </c>
      <c r="B240" s="76" t="s">
        <v>2317</v>
      </c>
      <c r="C240" s="88"/>
      <c r="D240" s="88"/>
      <c r="E240" s="89" t="s">
        <v>16</v>
      </c>
    </row>
    <row r="241" spans="1:5">
      <c r="A241" s="74">
        <v>2330417</v>
      </c>
      <c r="B241" s="76" t="s">
        <v>2318</v>
      </c>
      <c r="C241" s="88"/>
      <c r="D241" s="88"/>
      <c r="E241" s="89" t="s">
        <v>16</v>
      </c>
    </row>
    <row r="242" spans="1:5">
      <c r="A242" s="74">
        <v>2330418</v>
      </c>
      <c r="B242" s="76" t="s">
        <v>2319</v>
      </c>
      <c r="C242" s="88"/>
      <c r="D242" s="88"/>
      <c r="E242" s="89" t="s">
        <v>16</v>
      </c>
    </row>
    <row r="243" spans="1:5">
      <c r="A243" s="74">
        <v>2330419</v>
      </c>
      <c r="B243" s="76" t="s">
        <v>2320</v>
      </c>
      <c r="C243" s="88"/>
      <c r="D243" s="88"/>
      <c r="E243" s="89" t="s">
        <v>16</v>
      </c>
    </row>
    <row r="244" spans="1:5">
      <c r="A244" s="74">
        <v>2330420</v>
      </c>
      <c r="B244" s="76" t="s">
        <v>2321</v>
      </c>
      <c r="C244" s="88"/>
      <c r="D244" s="88"/>
      <c r="E244" s="89" t="s">
        <v>16</v>
      </c>
    </row>
    <row r="245" spans="1:5">
      <c r="A245" s="74">
        <v>2330431</v>
      </c>
      <c r="B245" s="76" t="s">
        <v>2322</v>
      </c>
      <c r="C245" s="88"/>
      <c r="D245" s="88"/>
      <c r="E245" s="89" t="s">
        <v>16</v>
      </c>
    </row>
    <row r="246" spans="1:5">
      <c r="A246" s="74">
        <v>2330432</v>
      </c>
      <c r="B246" s="76" t="s">
        <v>2323</v>
      </c>
      <c r="C246" s="88"/>
      <c r="D246" s="88"/>
      <c r="E246" s="89" t="s">
        <v>16</v>
      </c>
    </row>
    <row r="247" spans="1:5">
      <c r="A247" s="74">
        <v>2330433</v>
      </c>
      <c r="B247" s="76" t="s">
        <v>2324</v>
      </c>
      <c r="C247" s="88"/>
      <c r="D247" s="88"/>
      <c r="E247" s="89" t="s">
        <v>16</v>
      </c>
    </row>
    <row r="248" spans="1:5">
      <c r="A248" s="74">
        <v>2330498</v>
      </c>
      <c r="B248" s="76" t="s">
        <v>2325</v>
      </c>
      <c r="C248" s="88"/>
      <c r="D248" s="88"/>
      <c r="E248" s="89" t="s">
        <v>16</v>
      </c>
    </row>
    <row r="249" spans="1:5">
      <c r="A249" s="74">
        <v>2330499</v>
      </c>
      <c r="B249" s="76" t="s">
        <v>2326</v>
      </c>
      <c r="C249" s="88"/>
      <c r="D249" s="88"/>
      <c r="E249" s="89" t="s">
        <v>16</v>
      </c>
    </row>
    <row r="250" spans="1:5">
      <c r="A250" s="74">
        <v>234</v>
      </c>
      <c r="B250" s="87" t="s">
        <v>2327</v>
      </c>
      <c r="C250" s="88"/>
      <c r="D250" s="88"/>
      <c r="E250" s="89" t="s">
        <v>16</v>
      </c>
    </row>
    <row r="251" spans="1:5">
      <c r="A251" s="74">
        <v>23401</v>
      </c>
      <c r="B251" s="87" t="s">
        <v>1931</v>
      </c>
      <c r="C251" s="88"/>
      <c r="D251" s="88"/>
      <c r="E251" s="89" t="s">
        <v>16</v>
      </c>
    </row>
    <row r="252" spans="1:5">
      <c r="A252" s="74">
        <v>2340101</v>
      </c>
      <c r="B252" s="74" t="s">
        <v>2328</v>
      </c>
      <c r="C252" s="88"/>
      <c r="D252" s="88"/>
      <c r="E252" s="89" t="s">
        <v>16</v>
      </c>
    </row>
    <row r="253" spans="1:5">
      <c r="A253" s="74">
        <v>2340102</v>
      </c>
      <c r="B253" s="74" t="s">
        <v>2329</v>
      </c>
      <c r="C253" s="88"/>
      <c r="D253" s="88"/>
      <c r="E253" s="89" t="s">
        <v>16</v>
      </c>
    </row>
    <row r="254" spans="1:5">
      <c r="A254" s="74">
        <v>2340103</v>
      </c>
      <c r="B254" s="74" t="s">
        <v>2330</v>
      </c>
      <c r="C254" s="88"/>
      <c r="D254" s="88"/>
      <c r="E254" s="89" t="s">
        <v>16</v>
      </c>
    </row>
    <row r="255" spans="1:5">
      <c r="A255" s="74">
        <v>2340104</v>
      </c>
      <c r="B255" s="74" t="s">
        <v>2331</v>
      </c>
      <c r="C255" s="88"/>
      <c r="D255" s="88"/>
      <c r="E255" s="89" t="s">
        <v>16</v>
      </c>
    </row>
    <row r="256" spans="1:5">
      <c r="A256" s="74">
        <v>2340105</v>
      </c>
      <c r="B256" s="74" t="s">
        <v>2332</v>
      </c>
      <c r="C256" s="88"/>
      <c r="D256" s="88"/>
      <c r="E256" s="89" t="s">
        <v>16</v>
      </c>
    </row>
    <row r="257" spans="1:5">
      <c r="A257" s="74">
        <v>2340106</v>
      </c>
      <c r="B257" s="74" t="s">
        <v>2333</v>
      </c>
      <c r="C257" s="88"/>
      <c r="D257" s="88"/>
      <c r="E257" s="89" t="s">
        <v>16</v>
      </c>
    </row>
    <row r="258" spans="1:5">
      <c r="A258" s="74">
        <v>2340107</v>
      </c>
      <c r="B258" s="74" t="s">
        <v>2334</v>
      </c>
      <c r="C258" s="88"/>
      <c r="D258" s="88"/>
      <c r="E258" s="89" t="s">
        <v>16</v>
      </c>
    </row>
    <row r="259" spans="1:5">
      <c r="A259" s="74">
        <v>2340108</v>
      </c>
      <c r="B259" s="74" t="s">
        <v>2335</v>
      </c>
      <c r="C259" s="88"/>
      <c r="D259" s="88"/>
      <c r="E259" s="89" t="s">
        <v>16</v>
      </c>
    </row>
    <row r="260" spans="1:5">
      <c r="A260" s="74">
        <v>2340109</v>
      </c>
      <c r="B260" s="74" t="s">
        <v>2336</v>
      </c>
      <c r="C260" s="88"/>
      <c r="D260" s="88"/>
      <c r="E260" s="89" t="s">
        <v>16</v>
      </c>
    </row>
    <row r="261" spans="1:5">
      <c r="A261" s="74">
        <v>2340110</v>
      </c>
      <c r="B261" s="74" t="s">
        <v>2337</v>
      </c>
      <c r="C261" s="88"/>
      <c r="D261" s="88"/>
      <c r="E261" s="89" t="s">
        <v>16</v>
      </c>
    </row>
    <row r="262" spans="1:5">
      <c r="A262" s="74">
        <v>2340111</v>
      </c>
      <c r="B262" s="74" t="s">
        <v>2338</v>
      </c>
      <c r="C262" s="88"/>
      <c r="D262" s="88"/>
      <c r="E262" s="89" t="s">
        <v>16</v>
      </c>
    </row>
    <row r="263" spans="1:5">
      <c r="A263" s="74">
        <v>2340199</v>
      </c>
      <c r="B263" s="74" t="s">
        <v>2339</v>
      </c>
      <c r="C263" s="88"/>
      <c r="D263" s="88"/>
      <c r="E263" s="89" t="s">
        <v>16</v>
      </c>
    </row>
    <row r="264" spans="1:5">
      <c r="A264" s="74">
        <v>23402</v>
      </c>
      <c r="B264" s="87" t="s">
        <v>2340</v>
      </c>
      <c r="C264" s="88"/>
      <c r="D264" s="88"/>
      <c r="E264" s="89" t="s">
        <v>16</v>
      </c>
    </row>
    <row r="265" spans="1:5">
      <c r="A265" s="74">
        <v>2340201</v>
      </c>
      <c r="B265" s="74" t="s">
        <v>1488</v>
      </c>
      <c r="C265" s="88"/>
      <c r="D265" s="88"/>
      <c r="E265" s="89" t="s">
        <v>16</v>
      </c>
    </row>
    <row r="266" spans="1:5">
      <c r="A266" s="74">
        <v>2340202</v>
      </c>
      <c r="B266" s="74" t="s">
        <v>1533</v>
      </c>
      <c r="C266" s="88"/>
      <c r="D266" s="88"/>
      <c r="E266" s="89" t="s">
        <v>16</v>
      </c>
    </row>
    <row r="267" spans="1:5">
      <c r="A267" s="74">
        <v>2340203</v>
      </c>
      <c r="B267" s="74" t="s">
        <v>2341</v>
      </c>
      <c r="C267" s="88"/>
      <c r="D267" s="88"/>
      <c r="E267" s="89" t="s">
        <v>16</v>
      </c>
    </row>
    <row r="268" spans="1:5">
      <c r="A268" s="74">
        <v>2340204</v>
      </c>
      <c r="B268" s="74" t="s">
        <v>2342</v>
      </c>
      <c r="C268" s="88"/>
      <c r="D268" s="88"/>
      <c r="E268" s="89" t="s">
        <v>16</v>
      </c>
    </row>
    <row r="269" spans="1:5">
      <c r="A269" s="74">
        <v>2340205</v>
      </c>
      <c r="B269" s="74" t="s">
        <v>2343</v>
      </c>
      <c r="C269" s="88"/>
      <c r="D269" s="88"/>
      <c r="E269" s="89" t="s">
        <v>16</v>
      </c>
    </row>
    <row r="270" spans="1:5">
      <c r="A270" s="74">
        <v>2340299</v>
      </c>
      <c r="B270" s="74" t="s">
        <v>2344</v>
      </c>
      <c r="C270" s="88"/>
      <c r="D270" s="88"/>
      <c r="E270" s="89" t="s">
        <v>16</v>
      </c>
    </row>
  </sheetData>
  <mergeCells count="2">
    <mergeCell ref="A2:E2"/>
    <mergeCell ref="A3:E3"/>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workbookViewId="0">
      <selection activeCell="A2" sqref="A2:B2"/>
    </sheetView>
  </sheetViews>
  <sheetFormatPr defaultColWidth="9" defaultRowHeight="13.5" outlineLevelCol="1"/>
  <cols>
    <col min="1" max="1" width="24.25" customWidth="1"/>
    <col min="2" max="2" width="54.375" customWidth="1"/>
  </cols>
  <sheetData>
    <row r="1" ht="25" customHeight="1" spans="1:2">
      <c r="A1" s="34" t="s">
        <v>2347</v>
      </c>
      <c r="B1" s="35"/>
    </row>
    <row r="2" ht="25" customHeight="1" spans="1:2">
      <c r="A2" s="53" t="s">
        <v>2348</v>
      </c>
      <c r="B2" s="53"/>
    </row>
    <row r="3" ht="25" customHeight="1" spans="1:2">
      <c r="A3" s="54" t="s">
        <v>1977</v>
      </c>
      <c r="B3" s="54"/>
    </row>
    <row r="4" ht="25" customHeight="1" spans="1:2">
      <c r="A4" s="55" t="s">
        <v>1702</v>
      </c>
      <c r="B4" s="55"/>
    </row>
    <row r="5" ht="25" customHeight="1" spans="1:2">
      <c r="A5" s="56" t="s">
        <v>1703</v>
      </c>
      <c r="B5" s="56" t="s">
        <v>2349</v>
      </c>
    </row>
    <row r="6" ht="25" customHeight="1" spans="1:2">
      <c r="A6" s="57" t="s">
        <v>2026</v>
      </c>
      <c r="B6" s="58">
        <v>0</v>
      </c>
    </row>
    <row r="7" ht="25" customHeight="1" spans="1:2">
      <c r="A7" s="59"/>
      <c r="B7" s="58"/>
    </row>
    <row r="8" ht="25" customHeight="1" spans="1:2">
      <c r="A8" s="59"/>
      <c r="B8" s="58"/>
    </row>
    <row r="9" ht="25" customHeight="1" spans="1:2">
      <c r="A9" s="59"/>
      <c r="B9" s="58"/>
    </row>
    <row r="10" ht="25" customHeight="1" spans="1:2">
      <c r="A10" s="56"/>
      <c r="B10" s="58"/>
    </row>
  </sheetData>
  <mergeCells count="3">
    <mergeCell ref="A2:B2"/>
    <mergeCell ref="A3:B3"/>
    <mergeCell ref="A4:B4"/>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1"/>
  <sheetViews>
    <sheetView workbookViewId="0">
      <selection activeCell="D10" sqref="D10"/>
    </sheetView>
  </sheetViews>
  <sheetFormatPr defaultColWidth="9" defaultRowHeight="13.5" outlineLevelCol="3"/>
  <cols>
    <col min="1" max="1" width="36.25" customWidth="1"/>
    <col min="2" max="2" width="13.375" customWidth="1"/>
    <col min="3" max="3" width="15.75" customWidth="1"/>
    <col min="4" max="4" width="33.25" customWidth="1"/>
  </cols>
  <sheetData>
    <row r="1" ht="25" customHeight="1" spans="1:4">
      <c r="A1" s="34" t="s">
        <v>2350</v>
      </c>
      <c r="B1" s="35"/>
      <c r="C1" s="35"/>
      <c r="D1" s="35"/>
    </row>
    <row r="2" ht="25" customHeight="1" spans="1:4">
      <c r="A2" s="36" t="s">
        <v>2351</v>
      </c>
      <c r="B2" s="36"/>
      <c r="C2" s="36"/>
      <c r="D2" s="36"/>
    </row>
    <row r="3" ht="25" customHeight="1" spans="1:4">
      <c r="A3" s="37" t="s">
        <v>2</v>
      </c>
      <c r="B3" s="37"/>
      <c r="C3" s="37"/>
      <c r="D3" s="37"/>
    </row>
    <row r="4" ht="25" customHeight="1" spans="1:4">
      <c r="A4" s="38" t="s">
        <v>1703</v>
      </c>
      <c r="B4" s="38" t="s">
        <v>2352</v>
      </c>
      <c r="C4" s="38"/>
      <c r="D4" s="38"/>
    </row>
    <row r="5" ht="25" customHeight="1" spans="1:4">
      <c r="A5" s="77"/>
      <c r="B5" s="78" t="s">
        <v>2030</v>
      </c>
      <c r="C5" s="78" t="s">
        <v>2353</v>
      </c>
      <c r="D5" s="77" t="s">
        <v>2354</v>
      </c>
    </row>
    <row r="6" ht="25" customHeight="1" spans="1:4">
      <c r="A6" s="40" t="s">
        <v>2035</v>
      </c>
      <c r="B6" s="41">
        <v>72012</v>
      </c>
      <c r="C6" s="41">
        <v>72012</v>
      </c>
      <c r="D6" s="41"/>
    </row>
    <row r="7" ht="25" customHeight="1" spans="1:4">
      <c r="A7" s="40" t="s">
        <v>2036</v>
      </c>
      <c r="B7" s="42">
        <v>74012</v>
      </c>
      <c r="C7" s="41">
        <v>74012</v>
      </c>
      <c r="D7" s="42"/>
    </row>
    <row r="8" ht="25" customHeight="1" spans="1:4">
      <c r="A8" s="40" t="s">
        <v>2037</v>
      </c>
      <c r="B8" s="41">
        <v>19429</v>
      </c>
      <c r="C8" s="41">
        <v>19429</v>
      </c>
      <c r="D8" s="42"/>
    </row>
    <row r="9" ht="25" customHeight="1" spans="1:4">
      <c r="A9" s="40" t="s">
        <v>2038</v>
      </c>
      <c r="B9" s="41">
        <v>17430</v>
      </c>
      <c r="C9" s="41">
        <v>17430</v>
      </c>
      <c r="D9" s="41"/>
    </row>
    <row r="10" ht="25" customHeight="1" spans="1:4">
      <c r="A10" s="40" t="s">
        <v>2039</v>
      </c>
      <c r="B10" s="41">
        <v>0</v>
      </c>
      <c r="C10" s="41">
        <v>0</v>
      </c>
      <c r="D10" s="41"/>
    </row>
    <row r="11" ht="25" customHeight="1" spans="1:4">
      <c r="A11" s="40" t="s">
        <v>2040</v>
      </c>
      <c r="B11" s="41">
        <v>74011</v>
      </c>
      <c r="C11" s="41">
        <v>74011</v>
      </c>
      <c r="D11" s="41"/>
    </row>
  </sheetData>
  <mergeCells count="4">
    <mergeCell ref="A2:D2"/>
    <mergeCell ref="A3:D3"/>
    <mergeCell ref="B4:D4"/>
    <mergeCell ref="A4:A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6"/>
  <sheetViews>
    <sheetView workbookViewId="0">
      <selection activeCell="A2" sqref="A2:E2"/>
    </sheetView>
  </sheetViews>
  <sheetFormatPr defaultColWidth="9" defaultRowHeight="13.5" outlineLevelCol="4"/>
  <cols>
    <col min="1" max="1" width="21.25" customWidth="1"/>
    <col min="2" max="2" width="41" customWidth="1"/>
  </cols>
  <sheetData>
    <row r="1" ht="14.25" spans="1:5">
      <c r="A1" s="34" t="s">
        <v>2355</v>
      </c>
      <c r="B1" s="34"/>
      <c r="C1" s="34"/>
      <c r="D1" s="34"/>
      <c r="E1" s="34"/>
    </row>
    <row r="2" ht="22.5" spans="1:5">
      <c r="A2" s="36" t="s">
        <v>2356</v>
      </c>
      <c r="B2" s="36"/>
      <c r="C2" s="36"/>
      <c r="D2" s="36"/>
      <c r="E2" s="36"/>
    </row>
    <row r="3" spans="1:5">
      <c r="A3" s="70"/>
      <c r="B3" s="70"/>
      <c r="C3" s="70"/>
      <c r="D3" s="70"/>
      <c r="E3" s="70"/>
    </row>
    <row r="4" ht="14.25" spans="1:5">
      <c r="A4" s="34"/>
      <c r="B4" s="44"/>
      <c r="C4" s="44"/>
      <c r="D4" s="44"/>
      <c r="E4" s="34" t="s">
        <v>1702</v>
      </c>
    </row>
    <row r="5" spans="1:5">
      <c r="A5" s="71" t="s">
        <v>3</v>
      </c>
      <c r="B5" s="71" t="s">
        <v>2357</v>
      </c>
      <c r="C5" s="72" t="s">
        <v>2358</v>
      </c>
      <c r="D5" s="72" t="s">
        <v>2359</v>
      </c>
      <c r="E5" s="72" t="s">
        <v>2349</v>
      </c>
    </row>
    <row r="6" spans="1:5">
      <c r="A6" s="71"/>
      <c r="B6" s="71" t="s">
        <v>2360</v>
      </c>
      <c r="C6" s="73">
        <v>14311</v>
      </c>
      <c r="D6" s="73">
        <v>15566</v>
      </c>
      <c r="E6" s="73">
        <v>15568</v>
      </c>
    </row>
    <row r="7" spans="1:5">
      <c r="A7" s="74">
        <v>103</v>
      </c>
      <c r="B7" s="75" t="s">
        <v>341</v>
      </c>
      <c r="C7" s="73">
        <v>14311</v>
      </c>
      <c r="D7" s="73">
        <v>15566</v>
      </c>
      <c r="E7" s="73">
        <v>15568</v>
      </c>
    </row>
    <row r="8" spans="1:5">
      <c r="A8" s="74">
        <v>10306</v>
      </c>
      <c r="B8" s="75" t="s">
        <v>589</v>
      </c>
      <c r="C8" s="73">
        <v>14311</v>
      </c>
      <c r="D8" s="73">
        <v>15566</v>
      </c>
      <c r="E8" s="73">
        <v>15568</v>
      </c>
    </row>
    <row r="9" spans="1:5">
      <c r="A9" s="74">
        <v>1030601</v>
      </c>
      <c r="B9" s="75" t="s">
        <v>590</v>
      </c>
      <c r="C9" s="73"/>
      <c r="D9" s="73"/>
      <c r="E9" s="73"/>
    </row>
    <row r="10" spans="1:5">
      <c r="A10" s="74">
        <v>103060103</v>
      </c>
      <c r="B10" s="76" t="s">
        <v>2361</v>
      </c>
      <c r="C10" s="73"/>
      <c r="D10" s="73"/>
      <c r="E10" s="73"/>
    </row>
    <row r="11" spans="1:5">
      <c r="A11" s="74">
        <v>103060104</v>
      </c>
      <c r="B11" s="76" t="s">
        <v>2362</v>
      </c>
      <c r="C11" s="73"/>
      <c r="D11" s="73"/>
      <c r="E11" s="73"/>
    </row>
    <row r="12" spans="1:5">
      <c r="A12" s="74">
        <v>103060105</v>
      </c>
      <c r="B12" s="76" t="s">
        <v>2363</v>
      </c>
      <c r="C12" s="73"/>
      <c r="D12" s="73"/>
      <c r="E12" s="73"/>
    </row>
    <row r="13" spans="1:5">
      <c r="A13" s="74">
        <v>103060106</v>
      </c>
      <c r="B13" s="76" t="s">
        <v>2364</v>
      </c>
      <c r="C13" s="73"/>
      <c r="D13" s="73"/>
      <c r="E13" s="73"/>
    </row>
    <row r="14" spans="1:5">
      <c r="A14" s="74">
        <v>103060107</v>
      </c>
      <c r="B14" s="76" t="s">
        <v>2365</v>
      </c>
      <c r="C14" s="73"/>
      <c r="D14" s="73"/>
      <c r="E14" s="73"/>
    </row>
    <row r="15" spans="1:5">
      <c r="A15" s="74">
        <v>103060108</v>
      </c>
      <c r="B15" s="76" t="s">
        <v>2366</v>
      </c>
      <c r="C15" s="73"/>
      <c r="D15" s="73"/>
      <c r="E15" s="73"/>
    </row>
    <row r="16" spans="1:5">
      <c r="A16" s="74">
        <v>103060109</v>
      </c>
      <c r="B16" s="76" t="s">
        <v>2367</v>
      </c>
      <c r="C16" s="73"/>
      <c r="D16" s="73"/>
      <c r="E16" s="73"/>
    </row>
    <row r="17" spans="1:5">
      <c r="A17" s="74">
        <v>103060112</v>
      </c>
      <c r="B17" s="76" t="s">
        <v>2368</v>
      </c>
      <c r="C17" s="73"/>
      <c r="D17" s="73"/>
      <c r="E17" s="73"/>
    </row>
    <row r="18" spans="1:5">
      <c r="A18" s="74">
        <v>103060113</v>
      </c>
      <c r="B18" s="76" t="s">
        <v>2369</v>
      </c>
      <c r="C18" s="73"/>
      <c r="D18" s="73"/>
      <c r="E18" s="73"/>
    </row>
    <row r="19" spans="1:5">
      <c r="A19" s="74">
        <v>103060114</v>
      </c>
      <c r="B19" s="76" t="s">
        <v>2370</v>
      </c>
      <c r="C19" s="73"/>
      <c r="D19" s="73"/>
      <c r="E19" s="73"/>
    </row>
    <row r="20" spans="1:5">
      <c r="A20" s="74">
        <v>103060115</v>
      </c>
      <c r="B20" s="76" t="s">
        <v>2371</v>
      </c>
      <c r="C20" s="73"/>
      <c r="D20" s="73"/>
      <c r="E20" s="73"/>
    </row>
    <row r="21" spans="1:5">
      <c r="A21" s="74">
        <v>103060116</v>
      </c>
      <c r="B21" s="76" t="s">
        <v>2372</v>
      </c>
      <c r="C21" s="73"/>
      <c r="D21" s="73"/>
      <c r="E21" s="73"/>
    </row>
    <row r="22" spans="1:5">
      <c r="A22" s="74">
        <v>103060117</v>
      </c>
      <c r="B22" s="76" t="s">
        <v>2373</v>
      </c>
      <c r="C22" s="73"/>
      <c r="D22" s="73"/>
      <c r="E22" s="73"/>
    </row>
    <row r="23" spans="1:5">
      <c r="A23" s="74">
        <v>103060118</v>
      </c>
      <c r="B23" s="76" t="s">
        <v>2374</v>
      </c>
      <c r="C23" s="73"/>
      <c r="D23" s="73"/>
      <c r="E23" s="73"/>
    </row>
    <row r="24" spans="1:5">
      <c r="A24" s="74">
        <v>103060119</v>
      </c>
      <c r="B24" s="76" t="s">
        <v>2375</v>
      </c>
      <c r="C24" s="73"/>
      <c r="D24" s="73"/>
      <c r="E24" s="73"/>
    </row>
    <row r="25" spans="1:5">
      <c r="A25" s="74">
        <v>103060120</v>
      </c>
      <c r="B25" s="76" t="s">
        <v>2376</v>
      </c>
      <c r="C25" s="73"/>
      <c r="D25" s="73"/>
      <c r="E25" s="73"/>
    </row>
    <row r="26" spans="1:5">
      <c r="A26" s="74">
        <v>103060121</v>
      </c>
      <c r="B26" s="76" t="s">
        <v>2377</v>
      </c>
      <c r="C26" s="73"/>
      <c r="D26" s="73"/>
      <c r="E26" s="73"/>
    </row>
    <row r="27" spans="1:5">
      <c r="A27" s="74">
        <v>103060122</v>
      </c>
      <c r="B27" s="76" t="s">
        <v>2378</v>
      </c>
      <c r="C27" s="73"/>
      <c r="D27" s="73"/>
      <c r="E27" s="73"/>
    </row>
    <row r="28" spans="1:5">
      <c r="A28" s="74">
        <v>103060123</v>
      </c>
      <c r="B28" s="76" t="s">
        <v>2379</v>
      </c>
      <c r="C28" s="73"/>
      <c r="D28" s="73"/>
      <c r="E28" s="73"/>
    </row>
    <row r="29" spans="1:5">
      <c r="A29" s="74">
        <v>103060124</v>
      </c>
      <c r="B29" s="76" t="s">
        <v>2380</v>
      </c>
      <c r="C29" s="73"/>
      <c r="D29" s="73"/>
      <c r="E29" s="73"/>
    </row>
    <row r="30" spans="1:5">
      <c r="A30" s="74">
        <v>103060125</v>
      </c>
      <c r="B30" s="76" t="s">
        <v>2381</v>
      </c>
      <c r="C30" s="73"/>
      <c r="D30" s="73"/>
      <c r="E30" s="73"/>
    </row>
    <row r="31" spans="1:5">
      <c r="A31" s="74">
        <v>103060126</v>
      </c>
      <c r="B31" s="76" t="s">
        <v>2382</v>
      </c>
      <c r="C31" s="73"/>
      <c r="D31" s="73"/>
      <c r="E31" s="73"/>
    </row>
    <row r="32" spans="1:5">
      <c r="A32" s="74">
        <v>103060127</v>
      </c>
      <c r="B32" s="76" t="s">
        <v>2383</v>
      </c>
      <c r="C32" s="73"/>
      <c r="D32" s="73"/>
      <c r="E32" s="73"/>
    </row>
    <row r="33" spans="1:5">
      <c r="A33" s="74">
        <v>103060128</v>
      </c>
      <c r="B33" s="76" t="s">
        <v>2384</v>
      </c>
      <c r="C33" s="73"/>
      <c r="D33" s="73"/>
      <c r="E33" s="73"/>
    </row>
    <row r="34" spans="1:5">
      <c r="A34" s="74">
        <v>103060129</v>
      </c>
      <c r="B34" s="76" t="s">
        <v>2385</v>
      </c>
      <c r="C34" s="73"/>
      <c r="D34" s="73"/>
      <c r="E34" s="73"/>
    </row>
    <row r="35" spans="1:5">
      <c r="A35" s="74">
        <v>103060130</v>
      </c>
      <c r="B35" s="76" t="s">
        <v>2386</v>
      </c>
      <c r="C35" s="73"/>
      <c r="D35" s="73"/>
      <c r="E35" s="73"/>
    </row>
    <row r="36" spans="1:5">
      <c r="A36" s="74">
        <v>103060131</v>
      </c>
      <c r="B36" s="76" t="s">
        <v>2387</v>
      </c>
      <c r="C36" s="73"/>
      <c r="D36" s="73"/>
      <c r="E36" s="73"/>
    </row>
    <row r="37" spans="1:5">
      <c r="A37" s="74">
        <v>103060132</v>
      </c>
      <c r="B37" s="76" t="s">
        <v>2388</v>
      </c>
      <c r="C37" s="73"/>
      <c r="D37" s="73"/>
      <c r="E37" s="73"/>
    </row>
    <row r="38" spans="1:5">
      <c r="A38" s="74">
        <v>103060133</v>
      </c>
      <c r="B38" s="76" t="s">
        <v>2389</v>
      </c>
      <c r="C38" s="73"/>
      <c r="D38" s="73"/>
      <c r="E38" s="73"/>
    </row>
    <row r="39" spans="1:5">
      <c r="A39" s="74">
        <v>103060134</v>
      </c>
      <c r="B39" s="76" t="s">
        <v>592</v>
      </c>
      <c r="C39" s="73"/>
      <c r="D39" s="73"/>
      <c r="E39" s="73"/>
    </row>
    <row r="40" spans="1:5">
      <c r="A40" s="74">
        <v>103060198</v>
      </c>
      <c r="B40" s="76" t="s">
        <v>2390</v>
      </c>
      <c r="C40" s="73"/>
      <c r="D40" s="73"/>
      <c r="E40" s="73"/>
    </row>
    <row r="41" spans="1:5">
      <c r="A41" s="74">
        <v>1030602</v>
      </c>
      <c r="B41" s="75" t="s">
        <v>594</v>
      </c>
      <c r="C41" s="73"/>
      <c r="D41" s="73"/>
      <c r="E41" s="73"/>
    </row>
    <row r="42" spans="1:5">
      <c r="A42" s="74">
        <v>103060202</v>
      </c>
      <c r="B42" s="76" t="s">
        <v>2391</v>
      </c>
      <c r="C42" s="73"/>
      <c r="D42" s="73"/>
      <c r="E42" s="73"/>
    </row>
    <row r="43" spans="1:5">
      <c r="A43" s="74">
        <v>103060203</v>
      </c>
      <c r="B43" s="76" t="s">
        <v>2392</v>
      </c>
      <c r="C43" s="73"/>
      <c r="D43" s="73"/>
      <c r="E43" s="73"/>
    </row>
    <row r="44" spans="1:5">
      <c r="A44" s="74">
        <v>103060204</v>
      </c>
      <c r="B44" s="76" t="s">
        <v>2393</v>
      </c>
      <c r="C44" s="73"/>
      <c r="D44" s="73"/>
      <c r="E44" s="73"/>
    </row>
    <row r="45" spans="1:5">
      <c r="A45" s="74">
        <v>103060298</v>
      </c>
      <c r="B45" s="76" t="s">
        <v>2394</v>
      </c>
      <c r="C45" s="73"/>
      <c r="D45" s="73"/>
      <c r="E45" s="73"/>
    </row>
    <row r="46" spans="1:5">
      <c r="A46" s="74">
        <v>1030603</v>
      </c>
      <c r="B46" s="75" t="s">
        <v>597</v>
      </c>
      <c r="C46" s="73"/>
      <c r="D46" s="73"/>
      <c r="E46" s="73"/>
    </row>
    <row r="47" spans="1:5">
      <c r="A47" s="74">
        <v>103060301</v>
      </c>
      <c r="B47" s="76" t="s">
        <v>2395</v>
      </c>
      <c r="C47" s="73"/>
      <c r="D47" s="73"/>
      <c r="E47" s="73"/>
    </row>
    <row r="48" spans="1:5">
      <c r="A48" s="74">
        <v>103060304</v>
      </c>
      <c r="B48" s="76" t="s">
        <v>2396</v>
      </c>
      <c r="C48" s="73"/>
      <c r="D48" s="73"/>
      <c r="E48" s="73"/>
    </row>
    <row r="49" spans="1:5">
      <c r="A49" s="74">
        <v>103060305</v>
      </c>
      <c r="B49" s="76" t="s">
        <v>2397</v>
      </c>
      <c r="C49" s="73"/>
      <c r="D49" s="73"/>
      <c r="E49" s="73"/>
    </row>
    <row r="50" spans="1:5">
      <c r="A50" s="74">
        <v>103060307</v>
      </c>
      <c r="B50" s="76" t="s">
        <v>2398</v>
      </c>
      <c r="C50" s="73"/>
      <c r="D50" s="73"/>
      <c r="E50" s="73"/>
    </row>
    <row r="51" spans="1:5">
      <c r="A51" s="74">
        <v>103060398</v>
      </c>
      <c r="B51" s="76" t="s">
        <v>2399</v>
      </c>
      <c r="C51" s="73"/>
      <c r="D51" s="73"/>
      <c r="E51" s="73"/>
    </row>
    <row r="52" spans="1:5">
      <c r="A52" s="74">
        <v>1030604</v>
      </c>
      <c r="B52" s="75" t="s">
        <v>599</v>
      </c>
      <c r="C52" s="73"/>
      <c r="D52" s="73"/>
      <c r="E52" s="73"/>
    </row>
    <row r="53" spans="1:5">
      <c r="A53" s="74">
        <v>103060401</v>
      </c>
      <c r="B53" s="76" t="s">
        <v>2400</v>
      </c>
      <c r="C53" s="73"/>
      <c r="D53" s="73"/>
      <c r="E53" s="73"/>
    </row>
    <row r="54" spans="1:5">
      <c r="A54" s="74">
        <v>103060402</v>
      </c>
      <c r="B54" s="76" t="s">
        <v>2401</v>
      </c>
      <c r="C54" s="73"/>
      <c r="D54" s="73"/>
      <c r="E54" s="73"/>
    </row>
    <row r="55" spans="1:5">
      <c r="A55" s="74">
        <v>103060498</v>
      </c>
      <c r="B55" s="76" t="s">
        <v>2402</v>
      </c>
      <c r="C55" s="73"/>
      <c r="D55" s="73"/>
      <c r="E55" s="73"/>
    </row>
    <row r="56" spans="1:5">
      <c r="A56" s="74">
        <v>1030698</v>
      </c>
      <c r="B56" s="75" t="s">
        <v>2403</v>
      </c>
      <c r="C56" s="73">
        <v>14311</v>
      </c>
      <c r="D56" s="73">
        <v>15566</v>
      </c>
      <c r="E56" s="73">
        <v>15568</v>
      </c>
    </row>
  </sheetData>
  <mergeCells count="2">
    <mergeCell ref="A2:E2"/>
    <mergeCell ref="A3:E3"/>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4"/>
  <sheetViews>
    <sheetView workbookViewId="0">
      <selection activeCell="A2" sqref="A2:E2"/>
    </sheetView>
  </sheetViews>
  <sheetFormatPr defaultColWidth="9" defaultRowHeight="13.5" outlineLevelCol="4"/>
  <cols>
    <col min="1" max="1" width="14.125" customWidth="1"/>
    <col min="2" max="2" width="43.375" customWidth="1"/>
    <col min="5" max="5" width="10.125" customWidth="1"/>
  </cols>
  <sheetData>
    <row r="1" ht="14.25" spans="1:5">
      <c r="A1" s="34" t="s">
        <v>2404</v>
      </c>
      <c r="B1" s="34"/>
      <c r="C1" s="34"/>
      <c r="D1" s="34"/>
      <c r="E1" s="34"/>
    </row>
    <row r="2" ht="22.5" spans="1:5">
      <c r="A2" s="36" t="s">
        <v>2405</v>
      </c>
      <c r="B2" s="36"/>
      <c r="C2" s="36"/>
      <c r="D2" s="36"/>
      <c r="E2" s="36"/>
    </row>
    <row r="3" spans="1:5">
      <c r="A3" s="70"/>
      <c r="B3" s="70"/>
      <c r="C3" s="70"/>
      <c r="D3" s="70"/>
      <c r="E3" s="70"/>
    </row>
    <row r="4" ht="14.25" spans="1:5">
      <c r="A4" s="61" t="s">
        <v>1702</v>
      </c>
      <c r="B4" s="61"/>
      <c r="C4" s="61"/>
      <c r="D4" s="61"/>
      <c r="E4" s="61"/>
    </row>
    <row r="5" spans="1:5">
      <c r="A5" s="45" t="s">
        <v>3</v>
      </c>
      <c r="B5" s="45" t="s">
        <v>2357</v>
      </c>
      <c r="C5" s="45" t="s">
        <v>2358</v>
      </c>
      <c r="D5" s="45" t="s">
        <v>2359</v>
      </c>
      <c r="E5" s="45" t="s">
        <v>2349</v>
      </c>
    </row>
    <row r="6" spans="1:5">
      <c r="A6" s="62"/>
      <c r="B6" s="45" t="s">
        <v>2406</v>
      </c>
      <c r="C6" s="51">
        <v>14311</v>
      </c>
      <c r="D6" s="51">
        <v>38715</v>
      </c>
      <c r="E6" s="51">
        <v>32053</v>
      </c>
    </row>
    <row r="7" spans="1:5">
      <c r="A7" s="62">
        <v>208</v>
      </c>
      <c r="B7" s="47" t="s">
        <v>1052</v>
      </c>
      <c r="C7" s="51"/>
      <c r="D7" s="51"/>
      <c r="E7" s="51"/>
    </row>
    <row r="8" spans="1:5">
      <c r="A8" s="62">
        <v>20804</v>
      </c>
      <c r="B8" s="47" t="s">
        <v>1072</v>
      </c>
      <c r="C8" s="51"/>
      <c r="D8" s="51"/>
      <c r="E8" s="51"/>
    </row>
    <row r="9" spans="1:5">
      <c r="A9" s="62">
        <v>2080451</v>
      </c>
      <c r="B9" s="49" t="s">
        <v>2407</v>
      </c>
      <c r="C9" s="52"/>
      <c r="D9" s="52"/>
      <c r="E9" s="51"/>
    </row>
    <row r="10" spans="1:5">
      <c r="A10" s="62">
        <v>223</v>
      </c>
      <c r="B10" s="47" t="s">
        <v>2406</v>
      </c>
      <c r="C10" s="51">
        <v>14311</v>
      </c>
      <c r="D10" s="51">
        <v>38715</v>
      </c>
      <c r="E10" s="51">
        <v>32053</v>
      </c>
    </row>
    <row r="11" spans="1:5">
      <c r="A11" s="63">
        <v>22301</v>
      </c>
      <c r="B11" s="47" t="s">
        <v>2408</v>
      </c>
      <c r="C11" s="51">
        <v>6035</v>
      </c>
      <c r="D11" s="51">
        <v>12705</v>
      </c>
      <c r="E11" s="51">
        <v>6048</v>
      </c>
    </row>
    <row r="12" spans="1:5">
      <c r="A12" s="62">
        <v>2230101</v>
      </c>
      <c r="B12" s="49" t="s">
        <v>2409</v>
      </c>
      <c r="C12" s="52"/>
      <c r="D12" s="52"/>
      <c r="E12" s="51"/>
    </row>
    <row r="13" spans="1:5">
      <c r="A13" s="62">
        <v>2230102</v>
      </c>
      <c r="B13" s="49" t="s">
        <v>2410</v>
      </c>
      <c r="C13" s="52"/>
      <c r="D13" s="52"/>
      <c r="E13" s="51"/>
    </row>
    <row r="14" spans="1:5">
      <c r="A14" s="62">
        <v>2230103</v>
      </c>
      <c r="B14" s="49" t="s">
        <v>2411</v>
      </c>
      <c r="C14" s="52"/>
      <c r="D14" s="52"/>
      <c r="E14" s="51"/>
    </row>
    <row r="15" spans="1:5">
      <c r="A15" s="62">
        <v>2230104</v>
      </c>
      <c r="B15" s="49" t="s">
        <v>2412</v>
      </c>
      <c r="C15" s="52">
        <v>5650</v>
      </c>
      <c r="D15" s="52">
        <v>5656</v>
      </c>
      <c r="E15" s="51">
        <v>5656</v>
      </c>
    </row>
    <row r="16" spans="1:5">
      <c r="A16" s="62">
        <v>2230105</v>
      </c>
      <c r="B16" s="49" t="s">
        <v>2413</v>
      </c>
      <c r="C16" s="52">
        <v>385</v>
      </c>
      <c r="D16" s="52">
        <v>7049</v>
      </c>
      <c r="E16" s="51">
        <v>392</v>
      </c>
    </row>
    <row r="17" spans="1:5">
      <c r="A17" s="62">
        <v>2230106</v>
      </c>
      <c r="B17" s="49" t="s">
        <v>2414</v>
      </c>
      <c r="C17" s="52"/>
      <c r="D17" s="52"/>
      <c r="E17" s="51"/>
    </row>
    <row r="18" spans="1:5">
      <c r="A18" s="62">
        <v>2230107</v>
      </c>
      <c r="B18" s="49" t="s">
        <v>2415</v>
      </c>
      <c r="C18" s="52"/>
      <c r="D18" s="52"/>
      <c r="E18" s="51"/>
    </row>
    <row r="19" spans="1:5">
      <c r="A19" s="62">
        <v>2230108</v>
      </c>
      <c r="B19" s="49" t="s">
        <v>2416</v>
      </c>
      <c r="C19" s="64"/>
      <c r="D19" s="52"/>
      <c r="E19" s="51"/>
    </row>
    <row r="20" spans="1:5">
      <c r="A20" s="62">
        <v>2230109</v>
      </c>
      <c r="B20" s="50" t="s">
        <v>2417</v>
      </c>
      <c r="C20" s="52"/>
      <c r="D20" s="65"/>
      <c r="E20" s="51"/>
    </row>
    <row r="21" spans="1:5">
      <c r="A21" s="62">
        <v>2230199</v>
      </c>
      <c r="B21" s="49" t="s">
        <v>2418</v>
      </c>
      <c r="C21" s="66"/>
      <c r="D21" s="52"/>
      <c r="E21" s="51"/>
    </row>
    <row r="22" spans="1:5">
      <c r="A22" s="62">
        <v>22302</v>
      </c>
      <c r="B22" s="47" t="s">
        <v>2419</v>
      </c>
      <c r="C22" s="51"/>
      <c r="D22" s="51"/>
      <c r="E22" s="51"/>
    </row>
    <row r="23" spans="1:5">
      <c r="A23" s="62">
        <v>2230201</v>
      </c>
      <c r="B23" s="49" t="s">
        <v>2420</v>
      </c>
      <c r="C23" s="52"/>
      <c r="D23" s="52"/>
      <c r="E23" s="51"/>
    </row>
    <row r="24" spans="1:5">
      <c r="A24" s="67">
        <v>2230202</v>
      </c>
      <c r="B24" s="68" t="s">
        <v>2421</v>
      </c>
      <c r="C24" s="64"/>
      <c r="D24" s="64"/>
      <c r="E24" s="69"/>
    </row>
    <row r="25" spans="1:5">
      <c r="A25" s="62">
        <v>2230203</v>
      </c>
      <c r="B25" s="49" t="s">
        <v>2422</v>
      </c>
      <c r="C25" s="52"/>
      <c r="D25" s="52"/>
      <c r="E25" s="51"/>
    </row>
    <row r="26" spans="1:5">
      <c r="A26" s="62">
        <v>2230204</v>
      </c>
      <c r="B26" s="49" t="s">
        <v>2423</v>
      </c>
      <c r="C26" s="52"/>
      <c r="D26" s="52"/>
      <c r="E26" s="51"/>
    </row>
    <row r="27" spans="1:5">
      <c r="A27" s="62">
        <v>2230205</v>
      </c>
      <c r="B27" s="49" t="s">
        <v>2424</v>
      </c>
      <c r="C27" s="52"/>
      <c r="D27" s="52"/>
      <c r="E27" s="51"/>
    </row>
    <row r="28" spans="1:5">
      <c r="A28" s="62">
        <v>2230206</v>
      </c>
      <c r="B28" s="49" t="s">
        <v>2425</v>
      </c>
      <c r="C28" s="52"/>
      <c r="D28" s="52"/>
      <c r="E28" s="51"/>
    </row>
    <row r="29" spans="1:5">
      <c r="A29" s="62">
        <v>2230208</v>
      </c>
      <c r="B29" s="49" t="s">
        <v>2426</v>
      </c>
      <c r="C29" s="52"/>
      <c r="D29" s="52"/>
      <c r="E29" s="51"/>
    </row>
    <row r="30" spans="1:5">
      <c r="A30" s="62">
        <v>2230299</v>
      </c>
      <c r="B30" s="49" t="s">
        <v>2427</v>
      </c>
      <c r="C30" s="52"/>
      <c r="D30" s="52"/>
      <c r="E30" s="51"/>
    </row>
    <row r="31" spans="1:5">
      <c r="A31" s="62">
        <v>22303</v>
      </c>
      <c r="B31" s="47" t="s">
        <v>2428</v>
      </c>
      <c r="C31" s="51"/>
      <c r="D31" s="51"/>
      <c r="E31" s="51"/>
    </row>
    <row r="32" spans="1:5">
      <c r="A32" s="62">
        <v>2230301</v>
      </c>
      <c r="B32" s="49" t="s">
        <v>2429</v>
      </c>
      <c r="C32" s="52"/>
      <c r="D32" s="52"/>
      <c r="E32" s="51"/>
    </row>
    <row r="33" spans="1:5">
      <c r="A33" s="62">
        <v>22399</v>
      </c>
      <c r="B33" s="47" t="s">
        <v>2430</v>
      </c>
      <c r="C33" s="51">
        <v>8276</v>
      </c>
      <c r="D33" s="51">
        <v>26010</v>
      </c>
      <c r="E33" s="51">
        <v>26005</v>
      </c>
    </row>
    <row r="34" spans="1:5">
      <c r="A34" s="62">
        <v>2239999</v>
      </c>
      <c r="B34" s="49" t="s">
        <v>2431</v>
      </c>
      <c r="C34" s="52">
        <v>8276</v>
      </c>
      <c r="D34" s="52">
        <v>26010</v>
      </c>
      <c r="E34" s="51">
        <v>26005</v>
      </c>
    </row>
  </sheetData>
  <mergeCells count="3">
    <mergeCell ref="A2:E2"/>
    <mergeCell ref="A3:E3"/>
    <mergeCell ref="A4:E4"/>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4"/>
  <sheetViews>
    <sheetView workbookViewId="0">
      <selection activeCell="A3" sqref="A3:E3"/>
    </sheetView>
  </sheetViews>
  <sheetFormatPr defaultColWidth="9" defaultRowHeight="13.5" outlineLevelCol="4"/>
  <cols>
    <col min="1" max="1" width="14.125" customWidth="1"/>
    <col min="2" max="2" width="43.375" customWidth="1"/>
    <col min="5" max="5" width="10.125" customWidth="1"/>
  </cols>
  <sheetData>
    <row r="1" ht="14.25" spans="1:5">
      <c r="A1" s="34" t="s">
        <v>2432</v>
      </c>
      <c r="B1" s="34"/>
      <c r="C1" s="34"/>
      <c r="D1" s="34"/>
      <c r="E1" s="34"/>
    </row>
    <row r="2" ht="22.5" spans="1:5">
      <c r="A2" s="36" t="s">
        <v>2433</v>
      </c>
      <c r="B2" s="36"/>
      <c r="C2" s="36"/>
      <c r="D2" s="36"/>
      <c r="E2" s="36"/>
    </row>
    <row r="3" spans="1:5">
      <c r="A3" s="60" t="s">
        <v>1699</v>
      </c>
      <c r="B3" s="60"/>
      <c r="C3" s="60"/>
      <c r="D3" s="60"/>
      <c r="E3" s="60"/>
    </row>
    <row r="4" ht="14.25" spans="1:5">
      <c r="A4" s="61" t="s">
        <v>1702</v>
      </c>
      <c r="B4" s="61"/>
      <c r="C4" s="61"/>
      <c r="D4" s="61"/>
      <c r="E4" s="61"/>
    </row>
    <row r="5" spans="1:5">
      <c r="A5" s="45" t="s">
        <v>3</v>
      </c>
      <c r="B5" s="45" t="s">
        <v>2357</v>
      </c>
      <c r="C5" s="45" t="s">
        <v>2358</v>
      </c>
      <c r="D5" s="45" t="s">
        <v>2359</v>
      </c>
      <c r="E5" s="45" t="s">
        <v>2349</v>
      </c>
    </row>
    <row r="6" spans="1:5">
      <c r="A6" s="62"/>
      <c r="B6" s="45" t="s">
        <v>2406</v>
      </c>
      <c r="C6" s="51">
        <v>14311</v>
      </c>
      <c r="D6" s="51">
        <v>38715</v>
      </c>
      <c r="E6" s="51">
        <v>32053</v>
      </c>
    </row>
    <row r="7" spans="1:5">
      <c r="A7" s="62">
        <v>208</v>
      </c>
      <c r="B7" s="47" t="s">
        <v>1052</v>
      </c>
      <c r="C7" s="51"/>
      <c r="D7" s="51"/>
      <c r="E7" s="51"/>
    </row>
    <row r="8" spans="1:5">
      <c r="A8" s="62">
        <v>20804</v>
      </c>
      <c r="B8" s="47" t="s">
        <v>1072</v>
      </c>
      <c r="C8" s="51"/>
      <c r="D8" s="51"/>
      <c r="E8" s="51"/>
    </row>
    <row r="9" spans="1:5">
      <c r="A9" s="62">
        <v>2080451</v>
      </c>
      <c r="B9" s="49" t="s">
        <v>2407</v>
      </c>
      <c r="C9" s="52"/>
      <c r="D9" s="52"/>
      <c r="E9" s="51"/>
    </row>
    <row r="10" spans="1:5">
      <c r="A10" s="62">
        <v>223</v>
      </c>
      <c r="B10" s="47" t="s">
        <v>2406</v>
      </c>
      <c r="C10" s="51">
        <v>14311</v>
      </c>
      <c r="D10" s="51">
        <v>38715</v>
      </c>
      <c r="E10" s="51">
        <v>32053</v>
      </c>
    </row>
    <row r="11" spans="1:5">
      <c r="A11" s="63">
        <v>22301</v>
      </c>
      <c r="B11" s="47" t="s">
        <v>2408</v>
      </c>
      <c r="C11" s="51">
        <v>6035</v>
      </c>
      <c r="D11" s="51">
        <v>12705</v>
      </c>
      <c r="E11" s="51">
        <v>6048</v>
      </c>
    </row>
    <row r="12" spans="1:5">
      <c r="A12" s="62">
        <v>2230101</v>
      </c>
      <c r="B12" s="49" t="s">
        <v>2409</v>
      </c>
      <c r="C12" s="52"/>
      <c r="D12" s="52"/>
      <c r="E12" s="51"/>
    </row>
    <row r="13" spans="1:5">
      <c r="A13" s="62">
        <v>2230102</v>
      </c>
      <c r="B13" s="49" t="s">
        <v>2410</v>
      </c>
      <c r="C13" s="52"/>
      <c r="D13" s="52"/>
      <c r="E13" s="51"/>
    </row>
    <row r="14" spans="1:5">
      <c r="A14" s="62">
        <v>2230103</v>
      </c>
      <c r="B14" s="49" t="s">
        <v>2411</v>
      </c>
      <c r="C14" s="52"/>
      <c r="D14" s="52"/>
      <c r="E14" s="51"/>
    </row>
    <row r="15" spans="1:5">
      <c r="A15" s="62">
        <v>2230104</v>
      </c>
      <c r="B15" s="49" t="s">
        <v>2412</v>
      </c>
      <c r="C15" s="52">
        <v>5650</v>
      </c>
      <c r="D15" s="52">
        <v>5656</v>
      </c>
      <c r="E15" s="51">
        <v>5656</v>
      </c>
    </row>
    <row r="16" spans="1:5">
      <c r="A16" s="62">
        <v>2230105</v>
      </c>
      <c r="B16" s="49" t="s">
        <v>2413</v>
      </c>
      <c r="C16" s="52">
        <v>385</v>
      </c>
      <c r="D16" s="52">
        <v>7049</v>
      </c>
      <c r="E16" s="51">
        <v>392</v>
      </c>
    </row>
    <row r="17" spans="1:5">
      <c r="A17" s="62">
        <v>2230106</v>
      </c>
      <c r="B17" s="49" t="s">
        <v>2414</v>
      </c>
      <c r="C17" s="52"/>
      <c r="D17" s="52"/>
      <c r="E17" s="51"/>
    </row>
    <row r="18" spans="1:5">
      <c r="A18" s="62">
        <v>2230107</v>
      </c>
      <c r="B18" s="49" t="s">
        <v>2415</v>
      </c>
      <c r="C18" s="52"/>
      <c r="D18" s="52"/>
      <c r="E18" s="51"/>
    </row>
    <row r="19" spans="1:5">
      <c r="A19" s="62">
        <v>2230108</v>
      </c>
      <c r="B19" s="49" t="s">
        <v>2416</v>
      </c>
      <c r="C19" s="64"/>
      <c r="D19" s="52"/>
      <c r="E19" s="51"/>
    </row>
    <row r="20" spans="1:5">
      <c r="A20" s="62">
        <v>2230109</v>
      </c>
      <c r="B20" s="50" t="s">
        <v>2417</v>
      </c>
      <c r="C20" s="52"/>
      <c r="D20" s="65"/>
      <c r="E20" s="51"/>
    </row>
    <row r="21" spans="1:5">
      <c r="A21" s="62">
        <v>2230199</v>
      </c>
      <c r="B21" s="49" t="s">
        <v>2418</v>
      </c>
      <c r="C21" s="66"/>
      <c r="D21" s="52"/>
      <c r="E21" s="51"/>
    </row>
    <row r="22" spans="1:5">
      <c r="A22" s="62">
        <v>22302</v>
      </c>
      <c r="B22" s="47" t="s">
        <v>2419</v>
      </c>
      <c r="C22" s="51"/>
      <c r="D22" s="51"/>
      <c r="E22" s="51"/>
    </row>
    <row r="23" spans="1:5">
      <c r="A23" s="62">
        <v>2230201</v>
      </c>
      <c r="B23" s="49" t="s">
        <v>2420</v>
      </c>
      <c r="C23" s="52"/>
      <c r="D23" s="52"/>
      <c r="E23" s="51"/>
    </row>
    <row r="24" spans="1:5">
      <c r="A24" s="67">
        <v>2230202</v>
      </c>
      <c r="B24" s="68" t="s">
        <v>2421</v>
      </c>
      <c r="C24" s="64"/>
      <c r="D24" s="64"/>
      <c r="E24" s="69"/>
    </row>
    <row r="25" spans="1:5">
      <c r="A25" s="62">
        <v>2230203</v>
      </c>
      <c r="B25" s="49" t="s">
        <v>2422</v>
      </c>
      <c r="C25" s="52"/>
      <c r="D25" s="52"/>
      <c r="E25" s="51"/>
    </row>
    <row r="26" spans="1:5">
      <c r="A26" s="62">
        <v>2230204</v>
      </c>
      <c r="B26" s="49" t="s">
        <v>2423</v>
      </c>
      <c r="C26" s="52"/>
      <c r="D26" s="52"/>
      <c r="E26" s="51"/>
    </row>
    <row r="27" spans="1:5">
      <c r="A27" s="62">
        <v>2230205</v>
      </c>
      <c r="B27" s="49" t="s">
        <v>2424</v>
      </c>
      <c r="C27" s="52"/>
      <c r="D27" s="52"/>
      <c r="E27" s="51"/>
    </row>
    <row r="28" spans="1:5">
      <c r="A28" s="62">
        <v>2230206</v>
      </c>
      <c r="B28" s="49" t="s">
        <v>2425</v>
      </c>
      <c r="C28" s="52"/>
      <c r="D28" s="52"/>
      <c r="E28" s="51"/>
    </row>
    <row r="29" spans="1:5">
      <c r="A29" s="62">
        <v>2230208</v>
      </c>
      <c r="B29" s="49" t="s">
        <v>2426</v>
      </c>
      <c r="C29" s="52"/>
      <c r="D29" s="52"/>
      <c r="E29" s="51"/>
    </row>
    <row r="30" spans="1:5">
      <c r="A30" s="62">
        <v>2230299</v>
      </c>
      <c r="B30" s="49" t="s">
        <v>2427</v>
      </c>
      <c r="C30" s="52"/>
      <c r="D30" s="52"/>
      <c r="E30" s="51"/>
    </row>
    <row r="31" spans="1:5">
      <c r="A31" s="62">
        <v>22303</v>
      </c>
      <c r="B31" s="47" t="s">
        <v>2428</v>
      </c>
      <c r="C31" s="51"/>
      <c r="D31" s="51"/>
      <c r="E31" s="51"/>
    </row>
    <row r="32" spans="1:5">
      <c r="A32" s="62">
        <v>2230301</v>
      </c>
      <c r="B32" s="49" t="s">
        <v>2429</v>
      </c>
      <c r="C32" s="52"/>
      <c r="D32" s="52"/>
      <c r="E32" s="51"/>
    </row>
    <row r="33" spans="1:5">
      <c r="A33" s="62">
        <v>22399</v>
      </c>
      <c r="B33" s="47" t="s">
        <v>2430</v>
      </c>
      <c r="C33" s="51">
        <v>8276</v>
      </c>
      <c r="D33" s="51">
        <v>26010</v>
      </c>
      <c r="E33" s="51">
        <v>26005</v>
      </c>
    </row>
    <row r="34" spans="1:5">
      <c r="A34" s="62">
        <v>2239999</v>
      </c>
      <c r="B34" s="49" t="s">
        <v>2431</v>
      </c>
      <c r="C34" s="52">
        <v>8276</v>
      </c>
      <c r="D34" s="52">
        <v>26010</v>
      </c>
      <c r="E34" s="51">
        <v>26005</v>
      </c>
    </row>
  </sheetData>
  <mergeCells count="3">
    <mergeCell ref="A2:E2"/>
    <mergeCell ref="A3:E3"/>
    <mergeCell ref="A4:E4"/>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workbookViewId="0">
      <selection activeCell="A2" sqref="A2:B2"/>
    </sheetView>
  </sheetViews>
  <sheetFormatPr defaultColWidth="9" defaultRowHeight="13.5" outlineLevelCol="1"/>
  <cols>
    <col min="1" max="1" width="24.25" customWidth="1"/>
    <col min="2" max="2" width="54.375" customWidth="1"/>
  </cols>
  <sheetData>
    <row r="1" ht="25" customHeight="1" spans="1:2">
      <c r="A1" s="34" t="s">
        <v>2434</v>
      </c>
      <c r="B1" s="35"/>
    </row>
    <row r="2" ht="25" customHeight="1" spans="1:2">
      <c r="A2" s="53" t="s">
        <v>2435</v>
      </c>
      <c r="B2" s="53"/>
    </row>
    <row r="3" ht="25" customHeight="1" spans="1:2">
      <c r="A3" s="54" t="s">
        <v>1977</v>
      </c>
      <c r="B3" s="54"/>
    </row>
    <row r="4" ht="25" customHeight="1" spans="1:2">
      <c r="A4" s="55" t="s">
        <v>1702</v>
      </c>
      <c r="B4" s="55"/>
    </row>
    <row r="5" ht="25" customHeight="1" spans="1:2">
      <c r="A5" s="56" t="s">
        <v>1703</v>
      </c>
      <c r="B5" s="56" t="s">
        <v>2349</v>
      </c>
    </row>
    <row r="6" ht="25" customHeight="1" spans="1:2">
      <c r="A6" s="57" t="s">
        <v>2026</v>
      </c>
      <c r="B6" s="58">
        <v>0</v>
      </c>
    </row>
    <row r="7" ht="25" customHeight="1" spans="1:2">
      <c r="A7" s="59"/>
      <c r="B7" s="58"/>
    </row>
    <row r="8" ht="25" customHeight="1" spans="1:2">
      <c r="A8" s="59"/>
      <c r="B8" s="58"/>
    </row>
    <row r="9" ht="25" customHeight="1" spans="1:2">
      <c r="A9" s="59"/>
      <c r="B9" s="58"/>
    </row>
    <row r="10" ht="25" customHeight="1" spans="1:2">
      <c r="A10" s="56"/>
      <c r="B10" s="58"/>
    </row>
  </sheetData>
  <mergeCells count="3">
    <mergeCell ref="A2:B2"/>
    <mergeCell ref="A3:B3"/>
    <mergeCell ref="A4:B4"/>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
  <sheetViews>
    <sheetView workbookViewId="0">
      <selection activeCell="A2" sqref="A2:I2"/>
    </sheetView>
  </sheetViews>
  <sheetFormatPr defaultColWidth="9" defaultRowHeight="13.5"/>
  <cols>
    <col min="1" max="1" width="20.875" customWidth="1"/>
    <col min="2" max="9" width="11.75" customWidth="1"/>
  </cols>
  <sheetData>
    <row r="1" ht="14.25" spans="1:9">
      <c r="A1" s="34" t="s">
        <v>2436</v>
      </c>
      <c r="B1" s="35"/>
      <c r="C1" s="35"/>
      <c r="D1" s="35"/>
      <c r="E1" s="35"/>
      <c r="F1" s="35"/>
      <c r="G1" s="35"/>
      <c r="H1" s="35"/>
      <c r="I1" s="35"/>
    </row>
    <row r="2" ht="22.5" spans="1:9">
      <c r="A2" s="36" t="s">
        <v>2437</v>
      </c>
      <c r="B2" s="36"/>
      <c r="C2" s="36"/>
      <c r="D2" s="36"/>
      <c r="E2" s="36"/>
      <c r="F2" s="36"/>
      <c r="G2" s="36"/>
      <c r="H2" s="36"/>
      <c r="I2" s="36"/>
    </row>
    <row r="3" spans="1:9">
      <c r="A3" s="44"/>
      <c r="B3" s="44"/>
      <c r="C3" s="44"/>
      <c r="D3" s="44"/>
      <c r="E3" s="44"/>
      <c r="F3" s="44"/>
      <c r="G3" s="44"/>
      <c r="H3" s="44"/>
      <c r="I3" s="44"/>
    </row>
    <row r="4" spans="1:9">
      <c r="A4" s="44" t="s">
        <v>1702</v>
      </c>
      <c r="B4" s="44"/>
      <c r="C4" s="44"/>
      <c r="D4" s="44"/>
      <c r="E4" s="44"/>
      <c r="F4" s="44"/>
      <c r="G4" s="44"/>
      <c r="H4" s="44"/>
      <c r="I4" s="44"/>
    </row>
    <row r="5" ht="36" spans="1:9">
      <c r="A5" s="45" t="s">
        <v>2438</v>
      </c>
      <c r="B5" s="46" t="s">
        <v>2439</v>
      </c>
      <c r="C5" s="46" t="s">
        <v>2440</v>
      </c>
      <c r="D5" s="46" t="s">
        <v>2441</v>
      </c>
      <c r="E5" s="46" t="s">
        <v>2442</v>
      </c>
      <c r="F5" s="46" t="s">
        <v>2443</v>
      </c>
      <c r="G5" s="46" t="s">
        <v>2444</v>
      </c>
      <c r="H5" s="46" t="s">
        <v>2445</v>
      </c>
      <c r="I5" s="46" t="s">
        <v>2446</v>
      </c>
    </row>
    <row r="6" ht="25" customHeight="1" spans="1:9">
      <c r="A6" s="47" t="s">
        <v>2447</v>
      </c>
      <c r="B6" s="51">
        <v>20132</v>
      </c>
      <c r="C6" s="52"/>
      <c r="D6" s="52">
        <v>6757</v>
      </c>
      <c r="E6" s="52">
        <v>13375</v>
      </c>
      <c r="F6" s="52"/>
      <c r="G6" s="52"/>
      <c r="H6" s="52"/>
      <c r="I6" s="52"/>
    </row>
    <row r="7" ht="25" customHeight="1" spans="1:9">
      <c r="A7" s="49" t="s">
        <v>2448</v>
      </c>
      <c r="B7" s="51">
        <v>8821</v>
      </c>
      <c r="C7" s="52"/>
      <c r="D7" s="52">
        <v>803</v>
      </c>
      <c r="E7" s="52">
        <v>8018</v>
      </c>
      <c r="F7" s="52"/>
      <c r="G7" s="52"/>
      <c r="H7" s="52"/>
      <c r="I7" s="52"/>
    </row>
    <row r="8" ht="25" customHeight="1" spans="1:9">
      <c r="A8" s="49" t="s">
        <v>2449</v>
      </c>
      <c r="B8" s="51">
        <v>6978</v>
      </c>
      <c r="C8" s="52"/>
      <c r="D8" s="52">
        <v>2191</v>
      </c>
      <c r="E8" s="52">
        <v>4787</v>
      </c>
      <c r="F8" s="52"/>
      <c r="G8" s="52"/>
      <c r="H8" s="52"/>
      <c r="I8" s="52"/>
    </row>
    <row r="9" ht="25" customHeight="1" spans="1:9">
      <c r="A9" s="49" t="s">
        <v>2450</v>
      </c>
      <c r="B9" s="51">
        <v>90</v>
      </c>
      <c r="C9" s="52"/>
      <c r="D9" s="52">
        <v>16</v>
      </c>
      <c r="E9" s="52">
        <v>74</v>
      </c>
      <c r="F9" s="52"/>
      <c r="G9" s="52"/>
      <c r="H9" s="52"/>
      <c r="I9" s="52"/>
    </row>
    <row r="10" ht="25" customHeight="1" spans="1:9">
      <c r="A10" s="49" t="s">
        <v>2451</v>
      </c>
      <c r="B10" s="51">
        <v>0</v>
      </c>
      <c r="C10" s="52"/>
      <c r="D10" s="52">
        <v>0</v>
      </c>
      <c r="E10" s="52">
        <v>0</v>
      </c>
      <c r="F10" s="52"/>
      <c r="G10" s="52"/>
      <c r="H10" s="52"/>
      <c r="I10" s="52"/>
    </row>
    <row r="11" ht="25" customHeight="1" spans="1:9">
      <c r="A11" s="49" t="s">
        <v>2452</v>
      </c>
      <c r="B11" s="51">
        <v>516</v>
      </c>
      <c r="C11" s="52"/>
      <c r="D11" s="52">
        <v>21</v>
      </c>
      <c r="E11" s="52">
        <v>495</v>
      </c>
      <c r="F11" s="52"/>
      <c r="G11" s="52"/>
      <c r="H11" s="52"/>
      <c r="I11" s="52"/>
    </row>
    <row r="12" ht="25" customHeight="1" spans="1:9">
      <c r="A12" s="49" t="s">
        <v>2453</v>
      </c>
      <c r="B12" s="51">
        <v>3727</v>
      </c>
      <c r="C12" s="52"/>
      <c r="D12" s="52">
        <v>3726</v>
      </c>
      <c r="E12" s="52">
        <v>1</v>
      </c>
      <c r="F12" s="52"/>
      <c r="G12" s="52"/>
      <c r="H12" s="52"/>
      <c r="I12" s="52"/>
    </row>
    <row r="13" ht="25" customHeight="1" spans="1:9">
      <c r="A13" s="49" t="s">
        <v>2454</v>
      </c>
      <c r="B13" s="51">
        <v>0</v>
      </c>
      <c r="C13" s="52"/>
      <c r="D13" s="52">
        <v>0</v>
      </c>
      <c r="E13" s="52">
        <v>0</v>
      </c>
      <c r="F13" s="52"/>
      <c r="G13" s="52"/>
      <c r="H13" s="52"/>
      <c r="I13" s="52"/>
    </row>
  </sheetData>
  <mergeCells count="3">
    <mergeCell ref="A2:I2"/>
    <mergeCell ref="A3:I3"/>
    <mergeCell ref="A4:I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18"/>
  <sheetViews>
    <sheetView workbookViewId="0">
      <selection activeCell="C6" sqref="C6"/>
    </sheetView>
  </sheetViews>
  <sheetFormatPr defaultColWidth="9" defaultRowHeight="13.5" outlineLevelCol="4"/>
  <cols>
    <col min="1" max="1" width="14.25" customWidth="1"/>
    <col min="2" max="2" width="46.25" customWidth="1"/>
    <col min="5" max="5" width="12.625" style="79"/>
  </cols>
  <sheetData>
    <row r="1" ht="14.25" spans="1:5">
      <c r="A1" s="108" t="s">
        <v>679</v>
      </c>
      <c r="B1" s="108"/>
      <c r="C1" s="108"/>
      <c r="D1" s="109"/>
      <c r="E1" s="110"/>
    </row>
    <row r="2" ht="23.25" spans="1:5">
      <c r="A2" s="36" t="s">
        <v>680</v>
      </c>
      <c r="B2" s="36"/>
      <c r="C2" s="36"/>
      <c r="D2" s="111"/>
      <c r="E2" s="83"/>
    </row>
    <row r="3" spans="1:5">
      <c r="A3" s="60"/>
      <c r="B3" s="60"/>
      <c r="C3" s="60"/>
      <c r="D3" s="115"/>
      <c r="E3" s="60"/>
    </row>
    <row r="4" spans="1:5">
      <c r="A4" s="112" t="s">
        <v>2</v>
      </c>
      <c r="B4" s="112"/>
      <c r="C4" s="112"/>
      <c r="D4" s="113"/>
      <c r="E4" s="112"/>
    </row>
    <row r="5" spans="1:5">
      <c r="A5" s="72" t="s">
        <v>3</v>
      </c>
      <c r="B5" s="72" t="s">
        <v>4</v>
      </c>
      <c r="C5" s="72" t="s">
        <v>5</v>
      </c>
      <c r="D5" s="45" t="s">
        <v>6</v>
      </c>
      <c r="E5" s="86" t="s">
        <v>7</v>
      </c>
    </row>
    <row r="6" spans="1:5">
      <c r="A6" s="62"/>
      <c r="B6" s="45" t="s">
        <v>681</v>
      </c>
      <c r="C6" s="51">
        <v>191091</v>
      </c>
      <c r="D6" s="51">
        <v>167545</v>
      </c>
      <c r="E6" s="89">
        <f>(C6-D6)/D6*100%</f>
        <v>0.140535378555015</v>
      </c>
    </row>
    <row r="7" spans="1:5">
      <c r="A7" s="62">
        <v>201</v>
      </c>
      <c r="B7" s="95" t="s">
        <v>682</v>
      </c>
      <c r="C7" s="51">
        <v>16331</v>
      </c>
      <c r="D7" s="51">
        <v>18307</v>
      </c>
      <c r="E7" s="89">
        <f t="shared" ref="E7:E70" si="0">(C7-D7)/D7*100%</f>
        <v>-0.107936854755012</v>
      </c>
    </row>
    <row r="8" spans="1:5">
      <c r="A8" s="62">
        <v>20101</v>
      </c>
      <c r="B8" s="95" t="s">
        <v>683</v>
      </c>
      <c r="C8" s="51">
        <v>732</v>
      </c>
      <c r="D8" s="69">
        <v>836</v>
      </c>
      <c r="E8" s="89">
        <f t="shared" si="0"/>
        <v>-0.124401913875598</v>
      </c>
    </row>
    <row r="9" spans="1:5">
      <c r="A9" s="62">
        <v>2010101</v>
      </c>
      <c r="B9" s="95" t="s">
        <v>684</v>
      </c>
      <c r="C9" s="51">
        <v>568</v>
      </c>
      <c r="D9" s="51">
        <v>744</v>
      </c>
      <c r="E9" s="89">
        <f t="shared" si="0"/>
        <v>-0.236559139784946</v>
      </c>
    </row>
    <row r="10" spans="1:5">
      <c r="A10" s="62">
        <v>2010102</v>
      </c>
      <c r="B10" s="62" t="s">
        <v>685</v>
      </c>
      <c r="C10" s="51">
        <v>7</v>
      </c>
      <c r="D10" s="114">
        <v>42</v>
      </c>
      <c r="E10" s="89">
        <f t="shared" si="0"/>
        <v>-0.833333333333333</v>
      </c>
    </row>
    <row r="11" spans="1:5">
      <c r="A11" s="62">
        <v>2010103</v>
      </c>
      <c r="B11" s="62" t="s">
        <v>686</v>
      </c>
      <c r="C11" s="51"/>
      <c r="D11" s="51"/>
      <c r="E11" s="89" t="s">
        <v>16</v>
      </c>
    </row>
    <row r="12" spans="1:5">
      <c r="A12" s="62">
        <v>2010104</v>
      </c>
      <c r="B12" s="62" t="s">
        <v>687</v>
      </c>
      <c r="C12" s="51">
        <v>51</v>
      </c>
      <c r="D12" s="98">
        <v>35</v>
      </c>
      <c r="E12" s="89">
        <f t="shared" si="0"/>
        <v>0.457142857142857</v>
      </c>
    </row>
    <row r="13" spans="1:5">
      <c r="A13" s="62">
        <v>2010105</v>
      </c>
      <c r="B13" s="62" t="s">
        <v>688</v>
      </c>
      <c r="C13" s="51"/>
      <c r="D13" s="51"/>
      <c r="E13" s="89" t="s">
        <v>16</v>
      </c>
    </row>
    <row r="14" spans="1:5">
      <c r="A14" s="62">
        <v>2010106</v>
      </c>
      <c r="B14" s="62" t="s">
        <v>689</v>
      </c>
      <c r="C14" s="51">
        <v>40</v>
      </c>
      <c r="D14" s="51"/>
      <c r="E14" s="89" t="s">
        <v>16</v>
      </c>
    </row>
    <row r="15" spans="1:5">
      <c r="A15" s="62">
        <v>2010107</v>
      </c>
      <c r="B15" s="62" t="s">
        <v>690</v>
      </c>
      <c r="C15" s="51">
        <v>20</v>
      </c>
      <c r="D15" s="51"/>
      <c r="E15" s="89" t="s">
        <v>16</v>
      </c>
    </row>
    <row r="16" spans="1:5">
      <c r="A16" s="62">
        <v>2010108</v>
      </c>
      <c r="B16" s="62" t="s">
        <v>691</v>
      </c>
      <c r="C16" s="51">
        <v>21</v>
      </c>
      <c r="D16" s="69">
        <v>15</v>
      </c>
      <c r="E16" s="89">
        <f t="shared" si="0"/>
        <v>0.4</v>
      </c>
    </row>
    <row r="17" spans="1:5">
      <c r="A17" s="62">
        <v>2010109</v>
      </c>
      <c r="B17" s="62" t="s">
        <v>692</v>
      </c>
      <c r="C17" s="51"/>
      <c r="D17" s="51"/>
      <c r="E17" s="89" t="s">
        <v>16</v>
      </c>
    </row>
    <row r="18" spans="1:5">
      <c r="A18" s="62">
        <v>2010150</v>
      </c>
      <c r="B18" s="62" t="s">
        <v>693</v>
      </c>
      <c r="C18" s="51"/>
      <c r="D18" s="98"/>
      <c r="E18" s="89" t="s">
        <v>16</v>
      </c>
    </row>
    <row r="19" spans="1:5">
      <c r="A19" s="62">
        <v>2010199</v>
      </c>
      <c r="B19" s="62" t="s">
        <v>694</v>
      </c>
      <c r="C19" s="51">
        <v>25</v>
      </c>
      <c r="D19" s="51"/>
      <c r="E19" s="89" t="s">
        <v>16</v>
      </c>
    </row>
    <row r="20" spans="1:5">
      <c r="A20" s="62">
        <v>20102</v>
      </c>
      <c r="B20" s="62" t="s">
        <v>695</v>
      </c>
      <c r="C20" s="51">
        <v>563</v>
      </c>
      <c r="D20" s="51">
        <v>616</v>
      </c>
      <c r="E20" s="89">
        <f t="shared" si="0"/>
        <v>-0.086038961038961</v>
      </c>
    </row>
    <row r="21" spans="1:5">
      <c r="A21" s="62">
        <v>2010201</v>
      </c>
      <c r="B21" s="62" t="s">
        <v>684</v>
      </c>
      <c r="C21" s="51">
        <v>453</v>
      </c>
      <c r="D21" s="51">
        <v>497</v>
      </c>
      <c r="E21" s="89">
        <f t="shared" si="0"/>
        <v>-0.0885311871227364</v>
      </c>
    </row>
    <row r="22" spans="1:5">
      <c r="A22" s="62">
        <v>2010202</v>
      </c>
      <c r="B22" s="62" t="s">
        <v>685</v>
      </c>
      <c r="C22" s="51">
        <v>14</v>
      </c>
      <c r="D22" s="51">
        <v>39</v>
      </c>
      <c r="E22" s="89">
        <f t="shared" si="0"/>
        <v>-0.641025641025641</v>
      </c>
    </row>
    <row r="23" spans="1:5">
      <c r="A23" s="62">
        <v>2010203</v>
      </c>
      <c r="B23" s="62" t="s">
        <v>686</v>
      </c>
      <c r="C23" s="51"/>
      <c r="D23" s="51"/>
      <c r="E23" s="89" t="s">
        <v>16</v>
      </c>
    </row>
    <row r="24" spans="1:5">
      <c r="A24" s="62">
        <v>2010204</v>
      </c>
      <c r="B24" s="62" t="s">
        <v>696</v>
      </c>
      <c r="C24" s="51">
        <v>41</v>
      </c>
      <c r="D24" s="51">
        <v>40</v>
      </c>
      <c r="E24" s="89">
        <f t="shared" si="0"/>
        <v>0.025</v>
      </c>
    </row>
    <row r="25" spans="1:5">
      <c r="A25" s="62">
        <v>2010205</v>
      </c>
      <c r="B25" s="62" t="s">
        <v>697</v>
      </c>
      <c r="C25" s="51"/>
      <c r="D25" s="51"/>
      <c r="E25" s="89" t="s">
        <v>16</v>
      </c>
    </row>
    <row r="26" spans="1:5">
      <c r="A26" s="62">
        <v>2010206</v>
      </c>
      <c r="B26" s="62" t="s">
        <v>698</v>
      </c>
      <c r="C26" s="51">
        <v>15</v>
      </c>
      <c r="D26" s="51"/>
      <c r="E26" s="89" t="s">
        <v>16</v>
      </c>
    </row>
    <row r="27" spans="1:5">
      <c r="A27" s="62">
        <v>2010250</v>
      </c>
      <c r="B27" s="62" t="s">
        <v>693</v>
      </c>
      <c r="C27" s="51"/>
      <c r="D27" s="51"/>
      <c r="E27" s="89" t="s">
        <v>16</v>
      </c>
    </row>
    <row r="28" spans="1:5">
      <c r="A28" s="62">
        <v>2010299</v>
      </c>
      <c r="B28" s="62" t="s">
        <v>699</v>
      </c>
      <c r="C28" s="51">
        <v>40</v>
      </c>
      <c r="D28" s="51">
        <v>40</v>
      </c>
      <c r="E28" s="89">
        <f t="shared" si="0"/>
        <v>0</v>
      </c>
    </row>
    <row r="29" spans="1:5">
      <c r="A29" s="62">
        <v>20103</v>
      </c>
      <c r="B29" s="62" t="s">
        <v>700</v>
      </c>
      <c r="C29" s="51">
        <v>3738</v>
      </c>
      <c r="D29" s="51">
        <v>3357</v>
      </c>
      <c r="E29" s="89">
        <f t="shared" si="0"/>
        <v>0.113494191242181</v>
      </c>
    </row>
    <row r="30" spans="1:5">
      <c r="A30" s="62">
        <v>2010301</v>
      </c>
      <c r="B30" s="62" t="s">
        <v>684</v>
      </c>
      <c r="C30" s="51">
        <v>1161</v>
      </c>
      <c r="D30" s="51">
        <v>1371</v>
      </c>
      <c r="E30" s="89">
        <f t="shared" si="0"/>
        <v>-0.153172866520788</v>
      </c>
    </row>
    <row r="31" spans="1:5">
      <c r="A31" s="62">
        <v>2010302</v>
      </c>
      <c r="B31" s="62" t="s">
        <v>685</v>
      </c>
      <c r="C31" s="51">
        <v>50</v>
      </c>
      <c r="D31" s="51">
        <v>163</v>
      </c>
      <c r="E31" s="89">
        <f t="shared" si="0"/>
        <v>-0.693251533742331</v>
      </c>
    </row>
    <row r="32" spans="1:5">
      <c r="A32" s="62">
        <v>2010303</v>
      </c>
      <c r="B32" s="62" t="s">
        <v>686</v>
      </c>
      <c r="C32" s="51">
        <v>606</v>
      </c>
      <c r="D32" s="51">
        <v>537</v>
      </c>
      <c r="E32" s="89">
        <f t="shared" si="0"/>
        <v>0.128491620111732</v>
      </c>
    </row>
    <row r="33" spans="1:5">
      <c r="A33" s="62">
        <v>2010304</v>
      </c>
      <c r="B33" s="62" t="s">
        <v>701</v>
      </c>
      <c r="C33" s="51"/>
      <c r="D33" s="51"/>
      <c r="E33" s="89" t="s">
        <v>16</v>
      </c>
    </row>
    <row r="34" spans="1:5">
      <c r="A34" s="62">
        <v>2010305</v>
      </c>
      <c r="B34" s="62" t="s">
        <v>702</v>
      </c>
      <c r="C34" s="51">
        <v>160</v>
      </c>
      <c r="D34" s="51">
        <v>413</v>
      </c>
      <c r="E34" s="89">
        <f t="shared" si="0"/>
        <v>-0.612590799031477</v>
      </c>
    </row>
    <row r="35" spans="1:5">
      <c r="A35" s="62">
        <v>2010306</v>
      </c>
      <c r="B35" s="62" t="s">
        <v>703</v>
      </c>
      <c r="C35" s="51">
        <v>1490</v>
      </c>
      <c r="D35" s="51">
        <v>592</v>
      </c>
      <c r="E35" s="89">
        <f t="shared" si="0"/>
        <v>1.51689189189189</v>
      </c>
    </row>
    <row r="36" spans="1:5">
      <c r="A36" s="62">
        <v>2010308</v>
      </c>
      <c r="B36" s="62" t="s">
        <v>704</v>
      </c>
      <c r="C36" s="51">
        <v>190</v>
      </c>
      <c r="D36" s="51">
        <v>203</v>
      </c>
      <c r="E36" s="89">
        <f t="shared" si="0"/>
        <v>-0.0640394088669951</v>
      </c>
    </row>
    <row r="37" spans="1:5">
      <c r="A37" s="62">
        <v>2010309</v>
      </c>
      <c r="B37" s="62" t="s">
        <v>705</v>
      </c>
      <c r="C37" s="51"/>
      <c r="D37" s="51"/>
      <c r="E37" s="89" t="s">
        <v>16</v>
      </c>
    </row>
    <row r="38" spans="1:5">
      <c r="A38" s="62">
        <v>2010350</v>
      </c>
      <c r="B38" s="62" t="s">
        <v>693</v>
      </c>
      <c r="C38" s="51"/>
      <c r="D38" s="51"/>
      <c r="E38" s="89" t="s">
        <v>16</v>
      </c>
    </row>
    <row r="39" spans="1:5">
      <c r="A39" s="62">
        <v>2010399</v>
      </c>
      <c r="B39" s="62" t="s">
        <v>706</v>
      </c>
      <c r="C39" s="51">
        <v>81</v>
      </c>
      <c r="D39" s="51">
        <v>78</v>
      </c>
      <c r="E39" s="89">
        <f t="shared" si="0"/>
        <v>0.0384615384615385</v>
      </c>
    </row>
    <row r="40" spans="1:5">
      <c r="A40" s="62">
        <v>20104</v>
      </c>
      <c r="B40" s="62" t="s">
        <v>707</v>
      </c>
      <c r="C40" s="51">
        <v>587</v>
      </c>
      <c r="D40" s="51">
        <v>733</v>
      </c>
      <c r="E40" s="89">
        <f t="shared" si="0"/>
        <v>-0.199181446111869</v>
      </c>
    </row>
    <row r="41" spans="1:5">
      <c r="A41" s="62">
        <v>2010401</v>
      </c>
      <c r="B41" s="62" t="s">
        <v>684</v>
      </c>
      <c r="C41" s="51">
        <v>493</v>
      </c>
      <c r="D41" s="51">
        <v>412</v>
      </c>
      <c r="E41" s="89">
        <f t="shared" si="0"/>
        <v>0.196601941747573</v>
      </c>
    </row>
    <row r="42" spans="1:5">
      <c r="A42" s="62">
        <v>2010402</v>
      </c>
      <c r="B42" s="62" t="s">
        <v>685</v>
      </c>
      <c r="C42" s="51">
        <v>35</v>
      </c>
      <c r="D42" s="51">
        <v>35</v>
      </c>
      <c r="E42" s="89">
        <f t="shared" si="0"/>
        <v>0</v>
      </c>
    </row>
    <row r="43" spans="1:5">
      <c r="A43" s="62">
        <v>2010403</v>
      </c>
      <c r="B43" s="95" t="s">
        <v>686</v>
      </c>
      <c r="C43" s="51"/>
      <c r="D43" s="51"/>
      <c r="E43" s="89" t="s">
        <v>16</v>
      </c>
    </row>
    <row r="44" spans="1:5">
      <c r="A44" s="62">
        <v>2010404</v>
      </c>
      <c r="B44" s="62" t="s">
        <v>708</v>
      </c>
      <c r="C44" s="51">
        <v>28</v>
      </c>
      <c r="D44" s="51"/>
      <c r="E44" s="89" t="s">
        <v>16</v>
      </c>
    </row>
    <row r="45" spans="1:5">
      <c r="A45" s="62">
        <v>2010405</v>
      </c>
      <c r="B45" s="62" t="s">
        <v>709</v>
      </c>
      <c r="C45" s="51"/>
      <c r="D45" s="51"/>
      <c r="E45" s="89" t="s">
        <v>16</v>
      </c>
    </row>
    <row r="46" spans="1:5">
      <c r="A46" s="62">
        <v>2010406</v>
      </c>
      <c r="B46" s="62" t="s">
        <v>710</v>
      </c>
      <c r="C46" s="51"/>
      <c r="D46" s="51"/>
      <c r="E46" s="89" t="s">
        <v>16</v>
      </c>
    </row>
    <row r="47" spans="1:5">
      <c r="A47" s="62">
        <v>2010407</v>
      </c>
      <c r="B47" s="95" t="s">
        <v>711</v>
      </c>
      <c r="C47" s="51"/>
      <c r="D47" s="51"/>
      <c r="E47" s="89" t="s">
        <v>16</v>
      </c>
    </row>
    <row r="48" spans="1:5">
      <c r="A48" s="62">
        <v>2010408</v>
      </c>
      <c r="B48" s="62" t="s">
        <v>712</v>
      </c>
      <c r="C48" s="51">
        <v>15</v>
      </c>
      <c r="D48" s="51">
        <v>1</v>
      </c>
      <c r="E48" s="89">
        <f t="shared" si="0"/>
        <v>14</v>
      </c>
    </row>
    <row r="49" spans="1:5">
      <c r="A49" s="62">
        <v>2010450</v>
      </c>
      <c r="B49" s="62" t="s">
        <v>693</v>
      </c>
      <c r="C49" s="51"/>
      <c r="D49" s="51"/>
      <c r="E49" s="89" t="s">
        <v>16</v>
      </c>
    </row>
    <row r="50" spans="1:5">
      <c r="A50" s="62">
        <v>2010499</v>
      </c>
      <c r="B50" s="95" t="s">
        <v>713</v>
      </c>
      <c r="C50" s="51">
        <v>16</v>
      </c>
      <c r="D50" s="51">
        <v>285</v>
      </c>
      <c r="E50" s="89">
        <f t="shared" si="0"/>
        <v>-0.943859649122807</v>
      </c>
    </row>
    <row r="51" spans="1:5">
      <c r="A51" s="62">
        <v>20105</v>
      </c>
      <c r="B51" s="95" t="s">
        <v>714</v>
      </c>
      <c r="C51" s="51">
        <v>521</v>
      </c>
      <c r="D51" s="51">
        <v>382</v>
      </c>
      <c r="E51" s="89">
        <f t="shared" si="0"/>
        <v>0.363874345549738</v>
      </c>
    </row>
    <row r="52" spans="1:5">
      <c r="A52" s="62">
        <v>2010501</v>
      </c>
      <c r="B52" s="62" t="s">
        <v>684</v>
      </c>
      <c r="C52" s="51">
        <v>190</v>
      </c>
      <c r="D52" s="51">
        <v>161</v>
      </c>
      <c r="E52" s="89">
        <f t="shared" si="0"/>
        <v>0.180124223602484</v>
      </c>
    </row>
    <row r="53" spans="1:5">
      <c r="A53" s="62">
        <v>2010502</v>
      </c>
      <c r="B53" s="62" t="s">
        <v>685</v>
      </c>
      <c r="C53" s="51">
        <v>38</v>
      </c>
      <c r="D53" s="51">
        <v>16</v>
      </c>
      <c r="E53" s="89">
        <f t="shared" si="0"/>
        <v>1.375</v>
      </c>
    </row>
    <row r="54" spans="1:5">
      <c r="A54" s="62">
        <v>2010503</v>
      </c>
      <c r="B54" s="62" t="s">
        <v>686</v>
      </c>
      <c r="C54" s="51"/>
      <c r="D54" s="51"/>
      <c r="E54" s="89" t="s">
        <v>16</v>
      </c>
    </row>
    <row r="55" spans="1:5">
      <c r="A55" s="62">
        <v>2010504</v>
      </c>
      <c r="B55" s="62" t="s">
        <v>715</v>
      </c>
      <c r="C55" s="51"/>
      <c r="D55" s="51"/>
      <c r="E55" s="89" t="s">
        <v>16</v>
      </c>
    </row>
    <row r="56" spans="1:5">
      <c r="A56" s="62">
        <v>2010505</v>
      </c>
      <c r="B56" s="62" t="s">
        <v>716</v>
      </c>
      <c r="C56" s="51">
        <v>239</v>
      </c>
      <c r="D56" s="51">
        <v>15</v>
      </c>
      <c r="E56" s="89">
        <f t="shared" si="0"/>
        <v>14.9333333333333</v>
      </c>
    </row>
    <row r="57" spans="1:5">
      <c r="A57" s="62">
        <v>2010506</v>
      </c>
      <c r="B57" s="62" t="s">
        <v>717</v>
      </c>
      <c r="C57" s="51"/>
      <c r="D57" s="51"/>
      <c r="E57" s="89" t="s">
        <v>16</v>
      </c>
    </row>
    <row r="58" spans="1:5">
      <c r="A58" s="62">
        <v>2010507</v>
      </c>
      <c r="B58" s="62" t="s">
        <v>718</v>
      </c>
      <c r="C58" s="51"/>
      <c r="D58" s="51"/>
      <c r="E58" s="89" t="s">
        <v>16</v>
      </c>
    </row>
    <row r="59" spans="1:5">
      <c r="A59" s="62">
        <v>2010508</v>
      </c>
      <c r="B59" s="62" t="s">
        <v>719</v>
      </c>
      <c r="C59" s="51"/>
      <c r="D59" s="51"/>
      <c r="E59" s="89" t="s">
        <v>16</v>
      </c>
    </row>
    <row r="60" spans="1:5">
      <c r="A60" s="62">
        <v>2010550</v>
      </c>
      <c r="B60" s="62" t="s">
        <v>693</v>
      </c>
      <c r="C60" s="51"/>
      <c r="D60" s="51"/>
      <c r="E60" s="89" t="s">
        <v>16</v>
      </c>
    </row>
    <row r="61" spans="1:5">
      <c r="A61" s="62">
        <v>2010599</v>
      </c>
      <c r="B61" s="62" t="s">
        <v>720</v>
      </c>
      <c r="C61" s="51">
        <v>54</v>
      </c>
      <c r="D61" s="51">
        <v>190</v>
      </c>
      <c r="E61" s="89">
        <f t="shared" si="0"/>
        <v>-0.715789473684211</v>
      </c>
    </row>
    <row r="62" spans="1:5">
      <c r="A62" s="62">
        <v>20106</v>
      </c>
      <c r="B62" s="62" t="s">
        <v>721</v>
      </c>
      <c r="C62" s="51">
        <v>1264</v>
      </c>
      <c r="D62" s="51">
        <v>1372</v>
      </c>
      <c r="E62" s="89">
        <f t="shared" si="0"/>
        <v>-0.0787172011661808</v>
      </c>
    </row>
    <row r="63" spans="1:5">
      <c r="A63" s="62">
        <v>2010601</v>
      </c>
      <c r="B63" s="95" t="s">
        <v>684</v>
      </c>
      <c r="C63" s="51">
        <v>815</v>
      </c>
      <c r="D63" s="51">
        <v>1098</v>
      </c>
      <c r="E63" s="89">
        <f t="shared" si="0"/>
        <v>-0.257741347905282</v>
      </c>
    </row>
    <row r="64" spans="1:5">
      <c r="A64" s="62">
        <v>2010602</v>
      </c>
      <c r="B64" s="62" t="s">
        <v>685</v>
      </c>
      <c r="C64" s="51">
        <v>57</v>
      </c>
      <c r="D64" s="51">
        <v>60</v>
      </c>
      <c r="E64" s="89">
        <f t="shared" si="0"/>
        <v>-0.05</v>
      </c>
    </row>
    <row r="65" spans="1:5">
      <c r="A65" s="62">
        <v>2010603</v>
      </c>
      <c r="B65" s="62" t="s">
        <v>686</v>
      </c>
      <c r="C65" s="51"/>
      <c r="D65" s="51"/>
      <c r="E65" s="89" t="s">
        <v>16</v>
      </c>
    </row>
    <row r="66" spans="1:5">
      <c r="A66" s="62">
        <v>2010604</v>
      </c>
      <c r="B66" s="62" t="s">
        <v>722</v>
      </c>
      <c r="C66" s="51"/>
      <c r="D66" s="51"/>
      <c r="E66" s="89" t="s">
        <v>16</v>
      </c>
    </row>
    <row r="67" spans="1:5">
      <c r="A67" s="62">
        <v>2010605</v>
      </c>
      <c r="B67" s="62" t="s">
        <v>723</v>
      </c>
      <c r="C67" s="51"/>
      <c r="D67" s="51">
        <v>33</v>
      </c>
      <c r="E67" s="89">
        <f t="shared" si="0"/>
        <v>-1</v>
      </c>
    </row>
    <row r="68" spans="1:5">
      <c r="A68" s="62">
        <v>2010606</v>
      </c>
      <c r="B68" s="62" t="s">
        <v>724</v>
      </c>
      <c r="C68" s="51"/>
      <c r="D68" s="51"/>
      <c r="E68" s="89" t="s">
        <v>16</v>
      </c>
    </row>
    <row r="69" spans="1:5">
      <c r="A69" s="62">
        <v>2010607</v>
      </c>
      <c r="B69" s="95" t="s">
        <v>725</v>
      </c>
      <c r="C69" s="51">
        <v>17</v>
      </c>
      <c r="D69" s="51">
        <v>1</v>
      </c>
      <c r="E69" s="89">
        <f t="shared" si="0"/>
        <v>16</v>
      </c>
    </row>
    <row r="70" spans="1:5">
      <c r="A70" s="62">
        <v>2010608</v>
      </c>
      <c r="B70" s="95" t="s">
        <v>726</v>
      </c>
      <c r="C70" s="51">
        <v>24</v>
      </c>
      <c r="D70" s="51">
        <v>30</v>
      </c>
      <c r="E70" s="89">
        <f t="shared" si="0"/>
        <v>-0.2</v>
      </c>
    </row>
    <row r="71" spans="1:5">
      <c r="A71" s="62">
        <v>2010650</v>
      </c>
      <c r="B71" s="95" t="s">
        <v>693</v>
      </c>
      <c r="C71" s="51"/>
      <c r="D71" s="51"/>
      <c r="E71" s="89" t="s">
        <v>16</v>
      </c>
    </row>
    <row r="72" spans="1:5">
      <c r="A72" s="62">
        <v>2010699</v>
      </c>
      <c r="B72" s="95" t="s">
        <v>727</v>
      </c>
      <c r="C72" s="51">
        <v>351</v>
      </c>
      <c r="D72" s="51">
        <v>150</v>
      </c>
      <c r="E72" s="89">
        <f>(C72-D72)/D72*100%</f>
        <v>1.34</v>
      </c>
    </row>
    <row r="73" spans="1:5">
      <c r="A73" s="62">
        <v>20107</v>
      </c>
      <c r="B73" s="95" t="s">
        <v>728</v>
      </c>
      <c r="C73" s="51">
        <v>1899</v>
      </c>
      <c r="D73" s="51">
        <v>1945</v>
      </c>
      <c r="E73" s="89">
        <f>(C73-D73)/D73*100%</f>
        <v>-0.0236503856041131</v>
      </c>
    </row>
    <row r="74" spans="1:5">
      <c r="A74" s="62">
        <v>2010701</v>
      </c>
      <c r="B74" s="95" t="s">
        <v>684</v>
      </c>
      <c r="C74" s="51"/>
      <c r="D74" s="51"/>
      <c r="E74" s="89" t="s">
        <v>16</v>
      </c>
    </row>
    <row r="75" spans="1:5">
      <c r="A75" s="62">
        <v>2010702</v>
      </c>
      <c r="B75" s="95" t="s">
        <v>685</v>
      </c>
      <c r="C75" s="51"/>
      <c r="D75" s="51"/>
      <c r="E75" s="89" t="s">
        <v>16</v>
      </c>
    </row>
    <row r="76" spans="1:5">
      <c r="A76" s="62">
        <v>2010703</v>
      </c>
      <c r="B76" s="95" t="s">
        <v>686</v>
      </c>
      <c r="C76" s="51"/>
      <c r="D76" s="51"/>
      <c r="E76" s="89" t="s">
        <v>16</v>
      </c>
    </row>
    <row r="77" spans="1:5">
      <c r="A77" s="62">
        <v>2010709</v>
      </c>
      <c r="B77" s="95" t="s">
        <v>725</v>
      </c>
      <c r="C77" s="51"/>
      <c r="D77" s="51"/>
      <c r="E77" s="89" t="s">
        <v>16</v>
      </c>
    </row>
    <row r="78" spans="1:5">
      <c r="A78" s="62">
        <v>2010710</v>
      </c>
      <c r="B78" s="95" t="s">
        <v>729</v>
      </c>
      <c r="C78" s="51">
        <v>1894</v>
      </c>
      <c r="D78" s="51">
        <v>1945</v>
      </c>
      <c r="E78" s="89">
        <f>(C78-D78)/D78*100%</f>
        <v>-0.0262210796915167</v>
      </c>
    </row>
    <row r="79" spans="1:5">
      <c r="A79" s="62">
        <v>2010750</v>
      </c>
      <c r="B79" s="95" t="s">
        <v>693</v>
      </c>
      <c r="C79" s="51"/>
      <c r="D79" s="51"/>
      <c r="E79" s="89" t="s">
        <v>16</v>
      </c>
    </row>
    <row r="80" spans="1:5">
      <c r="A80" s="62">
        <v>2010799</v>
      </c>
      <c r="B80" s="95" t="s">
        <v>730</v>
      </c>
      <c r="C80" s="51">
        <v>5</v>
      </c>
      <c r="D80" s="51"/>
      <c r="E80" s="89" t="s">
        <v>16</v>
      </c>
    </row>
    <row r="81" spans="1:5">
      <c r="A81" s="62">
        <v>20108</v>
      </c>
      <c r="B81" s="95" t="s">
        <v>731</v>
      </c>
      <c r="C81" s="51">
        <v>394</v>
      </c>
      <c r="D81" s="51">
        <v>438</v>
      </c>
      <c r="E81" s="89">
        <f>(C81-D81)/D81*100%</f>
        <v>-0.100456621004566</v>
      </c>
    </row>
    <row r="82" spans="1:5">
      <c r="A82" s="62">
        <v>2010801</v>
      </c>
      <c r="B82" s="95" t="s">
        <v>684</v>
      </c>
      <c r="C82" s="51">
        <v>339</v>
      </c>
      <c r="D82" s="51">
        <v>407</v>
      </c>
      <c r="E82" s="89">
        <f>(C82-D82)/D82*100%</f>
        <v>-0.167076167076167</v>
      </c>
    </row>
    <row r="83" spans="1:5">
      <c r="A83" s="62">
        <v>2010802</v>
      </c>
      <c r="B83" s="95" t="s">
        <v>685</v>
      </c>
      <c r="C83" s="51"/>
      <c r="D83" s="51">
        <v>31</v>
      </c>
      <c r="E83" s="89">
        <f>(C83-D83)/D83*100%</f>
        <v>-1</v>
      </c>
    </row>
    <row r="84" spans="1:5">
      <c r="A84" s="62">
        <v>2010803</v>
      </c>
      <c r="B84" s="95" t="s">
        <v>686</v>
      </c>
      <c r="C84" s="51"/>
      <c r="D84" s="51"/>
      <c r="E84" s="89" t="s">
        <v>16</v>
      </c>
    </row>
    <row r="85" spans="1:5">
      <c r="A85" s="62">
        <v>2010804</v>
      </c>
      <c r="B85" s="95" t="s">
        <v>732</v>
      </c>
      <c r="C85" s="51">
        <v>50</v>
      </c>
      <c r="D85" s="51"/>
      <c r="E85" s="89" t="s">
        <v>16</v>
      </c>
    </row>
    <row r="86" spans="1:5">
      <c r="A86" s="62">
        <v>2010805</v>
      </c>
      <c r="B86" s="95" t="s">
        <v>733</v>
      </c>
      <c r="C86" s="51"/>
      <c r="D86" s="51"/>
      <c r="E86" s="89" t="s">
        <v>16</v>
      </c>
    </row>
    <row r="87" spans="1:5">
      <c r="A87" s="62">
        <v>2010806</v>
      </c>
      <c r="B87" s="95" t="s">
        <v>725</v>
      </c>
      <c r="C87" s="51">
        <v>5</v>
      </c>
      <c r="D87" s="51"/>
      <c r="E87" s="89" t="s">
        <v>16</v>
      </c>
    </row>
    <row r="88" spans="1:5">
      <c r="A88" s="62">
        <v>2010850</v>
      </c>
      <c r="B88" s="62" t="s">
        <v>693</v>
      </c>
      <c r="C88" s="51"/>
      <c r="D88" s="51"/>
      <c r="E88" s="89" t="s">
        <v>16</v>
      </c>
    </row>
    <row r="89" spans="1:5">
      <c r="A89" s="62">
        <v>2010899</v>
      </c>
      <c r="B89" s="62" t="s">
        <v>734</v>
      </c>
      <c r="C89" s="51"/>
      <c r="D89" s="51"/>
      <c r="E89" s="89" t="s">
        <v>16</v>
      </c>
    </row>
    <row r="90" spans="1:5">
      <c r="A90" s="62">
        <v>20109</v>
      </c>
      <c r="B90" s="62" t="s">
        <v>735</v>
      </c>
      <c r="C90" s="51"/>
      <c r="D90" s="51"/>
      <c r="E90" s="89" t="s">
        <v>16</v>
      </c>
    </row>
    <row r="91" spans="1:5">
      <c r="A91" s="62">
        <v>2010901</v>
      </c>
      <c r="B91" s="95" t="s">
        <v>684</v>
      </c>
      <c r="C91" s="51"/>
      <c r="D91" s="51"/>
      <c r="E91" s="89" t="s">
        <v>16</v>
      </c>
    </row>
    <row r="92" spans="1:5">
      <c r="A92" s="62">
        <v>2010902</v>
      </c>
      <c r="B92" s="95" t="s">
        <v>685</v>
      </c>
      <c r="C92" s="51"/>
      <c r="D92" s="51"/>
      <c r="E92" s="89" t="s">
        <v>16</v>
      </c>
    </row>
    <row r="93" spans="1:5">
      <c r="A93" s="62">
        <v>2010903</v>
      </c>
      <c r="B93" s="95" t="s">
        <v>686</v>
      </c>
      <c r="C93" s="51"/>
      <c r="D93" s="51"/>
      <c r="E93" s="89" t="s">
        <v>16</v>
      </c>
    </row>
    <row r="94" spans="1:5">
      <c r="A94" s="62">
        <v>2010905</v>
      </c>
      <c r="B94" s="95" t="s">
        <v>736</v>
      </c>
      <c r="C94" s="51"/>
      <c r="D94" s="51"/>
      <c r="E94" s="89" t="s">
        <v>16</v>
      </c>
    </row>
    <row r="95" spans="1:5">
      <c r="A95" s="62">
        <v>2010907</v>
      </c>
      <c r="B95" s="95" t="s">
        <v>737</v>
      </c>
      <c r="C95" s="51"/>
      <c r="D95" s="51"/>
      <c r="E95" s="89" t="s">
        <v>16</v>
      </c>
    </row>
    <row r="96" spans="1:5">
      <c r="A96" s="62">
        <v>2010908</v>
      </c>
      <c r="B96" s="95" t="s">
        <v>725</v>
      </c>
      <c r="C96" s="51"/>
      <c r="D96" s="51"/>
      <c r="E96" s="89" t="s">
        <v>16</v>
      </c>
    </row>
    <row r="97" spans="1:5">
      <c r="A97" s="62">
        <v>2010909</v>
      </c>
      <c r="B97" s="62" t="s">
        <v>738</v>
      </c>
      <c r="C97" s="51"/>
      <c r="D97" s="51"/>
      <c r="E97" s="89" t="s">
        <v>16</v>
      </c>
    </row>
    <row r="98" spans="1:5">
      <c r="A98" s="62">
        <v>2010910</v>
      </c>
      <c r="B98" s="62" t="s">
        <v>739</v>
      </c>
      <c r="C98" s="51"/>
      <c r="D98" s="51"/>
      <c r="E98" s="89" t="s">
        <v>16</v>
      </c>
    </row>
    <row r="99" spans="1:5">
      <c r="A99" s="62">
        <v>2010911</v>
      </c>
      <c r="B99" s="62" t="s">
        <v>740</v>
      </c>
      <c r="C99" s="51"/>
      <c r="D99" s="51"/>
      <c r="E99" s="89" t="s">
        <v>16</v>
      </c>
    </row>
    <row r="100" spans="1:5">
      <c r="A100" s="62">
        <v>2010912</v>
      </c>
      <c r="B100" s="95" t="s">
        <v>741</v>
      </c>
      <c r="C100" s="51"/>
      <c r="D100" s="51"/>
      <c r="E100" s="89" t="s">
        <v>16</v>
      </c>
    </row>
    <row r="101" spans="1:5">
      <c r="A101" s="62">
        <v>2010950</v>
      </c>
      <c r="B101" s="62" t="s">
        <v>693</v>
      </c>
      <c r="C101" s="51"/>
      <c r="D101" s="51"/>
      <c r="E101" s="89" t="s">
        <v>16</v>
      </c>
    </row>
    <row r="102" spans="1:5">
      <c r="A102" s="62">
        <v>2010999</v>
      </c>
      <c r="B102" s="62" t="s">
        <v>742</v>
      </c>
      <c r="C102" s="51"/>
      <c r="D102" s="51"/>
      <c r="E102" s="89" t="s">
        <v>16</v>
      </c>
    </row>
    <row r="103" spans="1:5">
      <c r="A103" s="62">
        <v>20111</v>
      </c>
      <c r="B103" s="62" t="s">
        <v>743</v>
      </c>
      <c r="C103" s="51">
        <v>1234</v>
      </c>
      <c r="D103" s="51">
        <v>1251</v>
      </c>
      <c r="E103" s="89">
        <f>(C103-D103)/D103*100%</f>
        <v>-0.0135891286970424</v>
      </c>
    </row>
    <row r="104" spans="1:5">
      <c r="A104" s="62">
        <v>2011101</v>
      </c>
      <c r="B104" s="62" t="s">
        <v>684</v>
      </c>
      <c r="C104" s="51">
        <v>1047</v>
      </c>
      <c r="D104" s="51">
        <v>1181</v>
      </c>
      <c r="E104" s="89">
        <f>(C104-D104)/D104*100%</f>
        <v>-0.11346316680779</v>
      </c>
    </row>
    <row r="105" spans="1:5">
      <c r="A105" s="62">
        <v>2011102</v>
      </c>
      <c r="B105" s="95" t="s">
        <v>685</v>
      </c>
      <c r="C105" s="51">
        <v>31</v>
      </c>
      <c r="D105" s="51">
        <v>60</v>
      </c>
      <c r="E105" s="89">
        <f>(C105-D105)/D105*100%</f>
        <v>-0.483333333333333</v>
      </c>
    </row>
    <row r="106" spans="1:5">
      <c r="A106" s="62">
        <v>2011103</v>
      </c>
      <c r="B106" s="95" t="s">
        <v>686</v>
      </c>
      <c r="C106" s="51"/>
      <c r="D106" s="51"/>
      <c r="E106" s="89" t="s">
        <v>16</v>
      </c>
    </row>
    <row r="107" spans="1:5">
      <c r="A107" s="62">
        <v>2011104</v>
      </c>
      <c r="B107" s="62" t="s">
        <v>744</v>
      </c>
      <c r="C107" s="51"/>
      <c r="D107" s="51"/>
      <c r="E107" s="89" t="s">
        <v>16</v>
      </c>
    </row>
    <row r="108" spans="1:5">
      <c r="A108" s="62">
        <v>2011105</v>
      </c>
      <c r="B108" s="62" t="s">
        <v>745</v>
      </c>
      <c r="C108" s="51">
        <v>5</v>
      </c>
      <c r="D108" s="51"/>
      <c r="E108" s="89" t="s">
        <v>16</v>
      </c>
    </row>
    <row r="109" spans="1:5">
      <c r="A109" s="62">
        <v>2011106</v>
      </c>
      <c r="B109" s="62" t="s">
        <v>746</v>
      </c>
      <c r="C109" s="51">
        <v>151</v>
      </c>
      <c r="D109" s="51"/>
      <c r="E109" s="89" t="s">
        <v>16</v>
      </c>
    </row>
    <row r="110" spans="1:5">
      <c r="A110" s="62">
        <v>2011150</v>
      </c>
      <c r="B110" s="95" t="s">
        <v>693</v>
      </c>
      <c r="C110" s="51"/>
      <c r="D110" s="51"/>
      <c r="E110" s="89" t="s">
        <v>16</v>
      </c>
    </row>
    <row r="111" spans="1:5">
      <c r="A111" s="62">
        <v>2011199</v>
      </c>
      <c r="B111" s="95" t="s">
        <v>747</v>
      </c>
      <c r="C111" s="51"/>
      <c r="D111" s="51">
        <v>10</v>
      </c>
      <c r="E111" s="89">
        <f>(C111-D111)/D111*100%</f>
        <v>-1</v>
      </c>
    </row>
    <row r="112" spans="1:5">
      <c r="A112" s="62">
        <v>20113</v>
      </c>
      <c r="B112" s="95" t="s">
        <v>748</v>
      </c>
      <c r="C112" s="51">
        <v>426</v>
      </c>
      <c r="D112" s="51">
        <v>1862</v>
      </c>
      <c r="E112" s="89">
        <f>(C112-D112)/D112*100%</f>
        <v>-0.771213748657358</v>
      </c>
    </row>
    <row r="113" spans="1:5">
      <c r="A113" s="62">
        <v>2011301</v>
      </c>
      <c r="B113" s="95" t="s">
        <v>684</v>
      </c>
      <c r="C113" s="51">
        <v>285</v>
      </c>
      <c r="D113" s="51">
        <v>443</v>
      </c>
      <c r="E113" s="89">
        <f>(C113-D113)/D113*100%</f>
        <v>-0.35665914221219</v>
      </c>
    </row>
    <row r="114" spans="1:5">
      <c r="A114" s="62">
        <v>2011302</v>
      </c>
      <c r="B114" s="95" t="s">
        <v>685</v>
      </c>
      <c r="C114" s="51">
        <v>9</v>
      </c>
      <c r="D114" s="51">
        <v>20</v>
      </c>
      <c r="E114" s="89">
        <f>(C114-D114)/D114*100%</f>
        <v>-0.55</v>
      </c>
    </row>
    <row r="115" spans="1:5">
      <c r="A115" s="62">
        <v>2011303</v>
      </c>
      <c r="B115" s="95" t="s">
        <v>686</v>
      </c>
      <c r="C115" s="51"/>
      <c r="D115" s="51"/>
      <c r="E115" s="89" t="s">
        <v>16</v>
      </c>
    </row>
    <row r="116" spans="1:5">
      <c r="A116" s="62">
        <v>2011304</v>
      </c>
      <c r="B116" s="95" t="s">
        <v>749</v>
      </c>
      <c r="C116" s="51"/>
      <c r="D116" s="51"/>
      <c r="E116" s="89" t="s">
        <v>16</v>
      </c>
    </row>
    <row r="117" spans="1:5">
      <c r="A117" s="62">
        <v>2011305</v>
      </c>
      <c r="B117" s="62" t="s">
        <v>750</v>
      </c>
      <c r="C117" s="51"/>
      <c r="D117" s="51"/>
      <c r="E117" s="89" t="s">
        <v>16</v>
      </c>
    </row>
    <row r="118" spans="1:5">
      <c r="A118" s="62">
        <v>2011306</v>
      </c>
      <c r="B118" s="62" t="s">
        <v>751</v>
      </c>
      <c r="C118" s="51"/>
      <c r="D118" s="51"/>
      <c r="E118" s="89" t="s">
        <v>16</v>
      </c>
    </row>
    <row r="119" spans="1:5">
      <c r="A119" s="62">
        <v>2011307</v>
      </c>
      <c r="B119" s="62" t="s">
        <v>752</v>
      </c>
      <c r="C119" s="51"/>
      <c r="D119" s="51"/>
      <c r="E119" s="89" t="s">
        <v>16</v>
      </c>
    </row>
    <row r="120" spans="1:5">
      <c r="A120" s="62">
        <v>2011308</v>
      </c>
      <c r="B120" s="62" t="s">
        <v>753</v>
      </c>
      <c r="C120" s="51">
        <v>132</v>
      </c>
      <c r="D120" s="51">
        <v>1293</v>
      </c>
      <c r="E120" s="89">
        <f>(C120-D120)/D120*100%</f>
        <v>-0.897911832946636</v>
      </c>
    </row>
    <row r="121" spans="1:5">
      <c r="A121" s="62">
        <v>2011350</v>
      </c>
      <c r="B121" s="62" t="s">
        <v>693</v>
      </c>
      <c r="C121" s="51"/>
      <c r="D121" s="51"/>
      <c r="E121" s="89" t="s">
        <v>16</v>
      </c>
    </row>
    <row r="122" spans="1:5">
      <c r="A122" s="62">
        <v>2011399</v>
      </c>
      <c r="B122" s="62" t="s">
        <v>754</v>
      </c>
      <c r="C122" s="51"/>
      <c r="D122" s="51">
        <v>106</v>
      </c>
      <c r="E122" s="89">
        <f>(C122-D122)/D122*100%</f>
        <v>-1</v>
      </c>
    </row>
    <row r="123" spans="1:5">
      <c r="A123" s="62">
        <v>20114</v>
      </c>
      <c r="B123" s="62" t="s">
        <v>755</v>
      </c>
      <c r="C123" s="51">
        <v>91</v>
      </c>
      <c r="D123" s="51">
        <v>124</v>
      </c>
      <c r="E123" s="89">
        <f>(C123-D123)/D123*100%</f>
        <v>-0.266129032258065</v>
      </c>
    </row>
    <row r="124" spans="1:5">
      <c r="A124" s="62">
        <v>2011401</v>
      </c>
      <c r="B124" s="62" t="s">
        <v>684</v>
      </c>
      <c r="C124" s="51"/>
      <c r="D124" s="51"/>
      <c r="E124" s="89" t="s">
        <v>16</v>
      </c>
    </row>
    <row r="125" spans="1:5">
      <c r="A125" s="62">
        <v>2011402</v>
      </c>
      <c r="B125" s="62" t="s">
        <v>685</v>
      </c>
      <c r="C125" s="51"/>
      <c r="D125" s="51"/>
      <c r="E125" s="89" t="s">
        <v>16</v>
      </c>
    </row>
    <row r="126" spans="1:5">
      <c r="A126" s="62">
        <v>2011403</v>
      </c>
      <c r="B126" s="62" t="s">
        <v>686</v>
      </c>
      <c r="C126" s="51"/>
      <c r="D126" s="51"/>
      <c r="E126" s="89" t="s">
        <v>16</v>
      </c>
    </row>
    <row r="127" spans="1:5">
      <c r="A127" s="62">
        <v>2011404</v>
      </c>
      <c r="B127" s="62" t="s">
        <v>756</v>
      </c>
      <c r="C127" s="51"/>
      <c r="D127" s="51"/>
      <c r="E127" s="89" t="s">
        <v>16</v>
      </c>
    </row>
    <row r="128" spans="1:5">
      <c r="A128" s="62">
        <v>2011405</v>
      </c>
      <c r="B128" s="62" t="s">
        <v>757</v>
      </c>
      <c r="C128" s="51"/>
      <c r="D128" s="51"/>
      <c r="E128" s="89" t="s">
        <v>16</v>
      </c>
    </row>
    <row r="129" spans="1:5">
      <c r="A129" s="62">
        <v>2011408</v>
      </c>
      <c r="B129" s="62" t="s">
        <v>758</v>
      </c>
      <c r="C129" s="51"/>
      <c r="D129" s="51"/>
      <c r="E129" s="89" t="s">
        <v>16</v>
      </c>
    </row>
    <row r="130" spans="1:5">
      <c r="A130" s="62">
        <v>2011409</v>
      </c>
      <c r="B130" s="62" t="s">
        <v>759</v>
      </c>
      <c r="C130" s="51">
        <v>10</v>
      </c>
      <c r="D130" s="51">
        <v>60</v>
      </c>
      <c r="E130" s="89">
        <f>(C130-D130)/D130*100%</f>
        <v>-0.833333333333333</v>
      </c>
    </row>
    <row r="131" spans="1:5">
      <c r="A131" s="62">
        <v>2011410</v>
      </c>
      <c r="B131" s="62" t="s">
        <v>760</v>
      </c>
      <c r="C131" s="51"/>
      <c r="D131" s="51"/>
      <c r="E131" s="89" t="s">
        <v>16</v>
      </c>
    </row>
    <row r="132" spans="1:5">
      <c r="A132" s="62">
        <v>2011411</v>
      </c>
      <c r="B132" s="62" t="s">
        <v>761</v>
      </c>
      <c r="C132" s="51"/>
      <c r="D132" s="51"/>
      <c r="E132" s="89" t="s">
        <v>16</v>
      </c>
    </row>
    <row r="133" spans="1:5">
      <c r="A133" s="62">
        <v>2011450</v>
      </c>
      <c r="B133" s="95" t="s">
        <v>693</v>
      </c>
      <c r="C133" s="51"/>
      <c r="D133" s="51"/>
      <c r="E133" s="89" t="s">
        <v>16</v>
      </c>
    </row>
    <row r="134" spans="1:5">
      <c r="A134" s="62">
        <v>2011499</v>
      </c>
      <c r="B134" s="95" t="s">
        <v>762</v>
      </c>
      <c r="C134" s="51">
        <v>81</v>
      </c>
      <c r="D134" s="51">
        <v>64</v>
      </c>
      <c r="E134" s="89">
        <f>(C134-D134)/D134*100%</f>
        <v>0.265625</v>
      </c>
    </row>
    <row r="135" spans="1:5">
      <c r="A135" s="62">
        <v>20123</v>
      </c>
      <c r="B135" s="62" t="s">
        <v>763</v>
      </c>
      <c r="C135" s="51"/>
      <c r="D135" s="51"/>
      <c r="E135" s="89" t="s">
        <v>16</v>
      </c>
    </row>
    <row r="136" spans="1:5">
      <c r="A136" s="62">
        <v>2012301</v>
      </c>
      <c r="B136" s="62" t="s">
        <v>684</v>
      </c>
      <c r="C136" s="51"/>
      <c r="D136" s="51"/>
      <c r="E136" s="89" t="s">
        <v>16</v>
      </c>
    </row>
    <row r="137" spans="1:5">
      <c r="A137" s="62">
        <v>2012302</v>
      </c>
      <c r="B137" s="95" t="s">
        <v>685</v>
      </c>
      <c r="C137" s="51"/>
      <c r="D137" s="51"/>
      <c r="E137" s="89" t="s">
        <v>16</v>
      </c>
    </row>
    <row r="138" spans="1:5">
      <c r="A138" s="62">
        <v>2012303</v>
      </c>
      <c r="B138" s="95" t="s">
        <v>686</v>
      </c>
      <c r="C138" s="51"/>
      <c r="D138" s="51"/>
      <c r="E138" s="89" t="s">
        <v>16</v>
      </c>
    </row>
    <row r="139" spans="1:5">
      <c r="A139" s="62">
        <v>2012304</v>
      </c>
      <c r="B139" s="95" t="s">
        <v>764</v>
      </c>
      <c r="C139" s="51"/>
      <c r="D139" s="51"/>
      <c r="E139" s="89" t="s">
        <v>16</v>
      </c>
    </row>
    <row r="140" spans="1:5">
      <c r="A140" s="62">
        <v>2012350</v>
      </c>
      <c r="B140" s="62" t="s">
        <v>693</v>
      </c>
      <c r="C140" s="51"/>
      <c r="D140" s="51"/>
      <c r="E140" s="89" t="s">
        <v>16</v>
      </c>
    </row>
    <row r="141" spans="1:5">
      <c r="A141" s="62">
        <v>2012399</v>
      </c>
      <c r="B141" s="62" t="s">
        <v>765</v>
      </c>
      <c r="C141" s="51"/>
      <c r="D141" s="51"/>
      <c r="E141" s="89" t="s">
        <v>16</v>
      </c>
    </row>
    <row r="142" spans="1:5">
      <c r="A142" s="62">
        <v>20125</v>
      </c>
      <c r="B142" s="62" t="s">
        <v>766</v>
      </c>
      <c r="C142" s="51"/>
      <c r="D142" s="51"/>
      <c r="E142" s="89" t="s">
        <v>16</v>
      </c>
    </row>
    <row r="143" spans="1:5">
      <c r="A143" s="62">
        <v>2012501</v>
      </c>
      <c r="B143" s="62" t="s">
        <v>684</v>
      </c>
      <c r="C143" s="51"/>
      <c r="D143" s="51"/>
      <c r="E143" s="89" t="s">
        <v>16</v>
      </c>
    </row>
    <row r="144" spans="1:5">
      <c r="A144" s="62">
        <v>2012502</v>
      </c>
      <c r="B144" s="95" t="s">
        <v>685</v>
      </c>
      <c r="C144" s="51"/>
      <c r="D144" s="51"/>
      <c r="E144" s="89" t="s">
        <v>16</v>
      </c>
    </row>
    <row r="145" spans="1:5">
      <c r="A145" s="62">
        <v>2012503</v>
      </c>
      <c r="B145" s="62" t="s">
        <v>686</v>
      </c>
      <c r="C145" s="51"/>
      <c r="D145" s="51"/>
      <c r="E145" s="89" t="s">
        <v>16</v>
      </c>
    </row>
    <row r="146" spans="1:5">
      <c r="A146" s="62">
        <v>2012504</v>
      </c>
      <c r="B146" s="62" t="s">
        <v>767</v>
      </c>
      <c r="C146" s="51"/>
      <c r="D146" s="51"/>
      <c r="E146" s="89" t="s">
        <v>16</v>
      </c>
    </row>
    <row r="147" spans="1:5">
      <c r="A147" s="62">
        <v>2012505</v>
      </c>
      <c r="B147" s="62" t="s">
        <v>768</v>
      </c>
      <c r="C147" s="51"/>
      <c r="D147" s="51"/>
      <c r="E147" s="89" t="s">
        <v>16</v>
      </c>
    </row>
    <row r="148" spans="1:5">
      <c r="A148" s="62">
        <v>2012550</v>
      </c>
      <c r="B148" s="62" t="s">
        <v>693</v>
      </c>
      <c r="C148" s="51"/>
      <c r="D148" s="51"/>
      <c r="E148" s="89" t="s">
        <v>16</v>
      </c>
    </row>
    <row r="149" spans="1:5">
      <c r="A149" s="62">
        <v>2012599</v>
      </c>
      <c r="B149" s="95" t="s">
        <v>769</v>
      </c>
      <c r="C149" s="51"/>
      <c r="D149" s="51"/>
      <c r="E149" s="89" t="s">
        <v>16</v>
      </c>
    </row>
    <row r="150" spans="1:5">
      <c r="A150" s="62">
        <v>20126</v>
      </c>
      <c r="B150" s="62" t="s">
        <v>770</v>
      </c>
      <c r="C150" s="51">
        <v>148</v>
      </c>
      <c r="D150" s="51">
        <v>160</v>
      </c>
      <c r="E150" s="89">
        <f>(C150-D150)/D150*100%</f>
        <v>-0.075</v>
      </c>
    </row>
    <row r="151" spans="1:5">
      <c r="A151" s="62">
        <v>2012601</v>
      </c>
      <c r="B151" s="62" t="s">
        <v>684</v>
      </c>
      <c r="C151" s="51">
        <v>126</v>
      </c>
      <c r="D151" s="51">
        <v>129</v>
      </c>
      <c r="E151" s="89">
        <f>(C151-D151)/D151*100%</f>
        <v>-0.0232558139534884</v>
      </c>
    </row>
    <row r="152" spans="1:5">
      <c r="A152" s="62">
        <v>2012602</v>
      </c>
      <c r="B152" s="62" t="s">
        <v>685</v>
      </c>
      <c r="C152" s="51">
        <v>3</v>
      </c>
      <c r="D152" s="51">
        <v>25</v>
      </c>
      <c r="E152" s="89">
        <f>(C152-D152)/D152*100%</f>
        <v>-0.88</v>
      </c>
    </row>
    <row r="153" spans="1:5">
      <c r="A153" s="62">
        <v>2012603</v>
      </c>
      <c r="B153" s="62" t="s">
        <v>686</v>
      </c>
      <c r="C153" s="51"/>
      <c r="D153" s="51"/>
      <c r="E153" s="89" t="s">
        <v>16</v>
      </c>
    </row>
    <row r="154" spans="1:5">
      <c r="A154" s="62">
        <v>2012604</v>
      </c>
      <c r="B154" s="95" t="s">
        <v>771</v>
      </c>
      <c r="C154" s="51">
        <v>19</v>
      </c>
      <c r="D154" s="51">
        <v>3</v>
      </c>
      <c r="E154" s="89">
        <f>(C154-D154)/D154*100%</f>
        <v>5.33333333333333</v>
      </c>
    </row>
    <row r="155" spans="1:5">
      <c r="A155" s="62">
        <v>2012699</v>
      </c>
      <c r="B155" s="62" t="s">
        <v>772</v>
      </c>
      <c r="C155" s="51"/>
      <c r="D155" s="51">
        <v>3</v>
      </c>
      <c r="E155" s="89">
        <f>(C155-D155)/D155*100%</f>
        <v>-1</v>
      </c>
    </row>
    <row r="156" spans="1:5">
      <c r="A156" s="62">
        <v>20128</v>
      </c>
      <c r="B156" s="62" t="s">
        <v>773</v>
      </c>
      <c r="C156" s="51">
        <v>90</v>
      </c>
      <c r="D156" s="51">
        <v>75</v>
      </c>
      <c r="E156" s="89">
        <f>(C156-D156)/D156*100%</f>
        <v>0.2</v>
      </c>
    </row>
    <row r="157" spans="1:5">
      <c r="A157" s="62">
        <v>2012801</v>
      </c>
      <c r="B157" s="62" t="s">
        <v>684</v>
      </c>
      <c r="C157" s="51">
        <v>67</v>
      </c>
      <c r="D157" s="51">
        <v>64</v>
      </c>
      <c r="E157" s="89">
        <f>(C157-D157)/D157*100%</f>
        <v>0.046875</v>
      </c>
    </row>
    <row r="158" spans="1:5">
      <c r="A158" s="62">
        <v>2012802</v>
      </c>
      <c r="B158" s="62" t="s">
        <v>685</v>
      </c>
      <c r="C158" s="51">
        <v>23</v>
      </c>
      <c r="D158" s="51">
        <v>9</v>
      </c>
      <c r="E158" s="89">
        <f>(C158-D158)/D158*100%</f>
        <v>1.55555555555556</v>
      </c>
    </row>
    <row r="159" spans="1:5">
      <c r="A159" s="62">
        <v>2012803</v>
      </c>
      <c r="B159" s="95" t="s">
        <v>686</v>
      </c>
      <c r="C159" s="51"/>
      <c r="D159" s="51"/>
      <c r="E159" s="89" t="s">
        <v>16</v>
      </c>
    </row>
    <row r="160" spans="1:5">
      <c r="A160" s="62">
        <v>2012804</v>
      </c>
      <c r="B160" s="62" t="s">
        <v>698</v>
      </c>
      <c r="C160" s="51"/>
      <c r="D160" s="51"/>
      <c r="E160" s="89" t="s">
        <v>16</v>
      </c>
    </row>
    <row r="161" spans="1:5">
      <c r="A161" s="62">
        <v>2012850</v>
      </c>
      <c r="B161" s="62" t="s">
        <v>693</v>
      </c>
      <c r="C161" s="51"/>
      <c r="D161" s="51"/>
      <c r="E161" s="89" t="s">
        <v>16</v>
      </c>
    </row>
    <row r="162" spans="1:5">
      <c r="A162" s="62">
        <v>2012899</v>
      </c>
      <c r="B162" s="62" t="s">
        <v>774</v>
      </c>
      <c r="C162" s="51"/>
      <c r="D162" s="51">
        <v>2</v>
      </c>
      <c r="E162" s="89">
        <f>(C162-D162)/D162*100%</f>
        <v>-1</v>
      </c>
    </row>
    <row r="163" spans="1:5">
      <c r="A163" s="62">
        <v>20129</v>
      </c>
      <c r="B163" s="62" t="s">
        <v>775</v>
      </c>
      <c r="C163" s="51">
        <v>612</v>
      </c>
      <c r="D163" s="51">
        <v>607</v>
      </c>
      <c r="E163" s="89">
        <f>(C163-D163)/D163*100%</f>
        <v>0.00823723228995058</v>
      </c>
    </row>
    <row r="164" spans="1:5">
      <c r="A164" s="62">
        <v>2012901</v>
      </c>
      <c r="B164" s="95" t="s">
        <v>684</v>
      </c>
      <c r="C164" s="51">
        <v>120</v>
      </c>
      <c r="D164" s="51">
        <v>157</v>
      </c>
      <c r="E164" s="89">
        <f>(C164-D164)/D164*100%</f>
        <v>-0.235668789808917</v>
      </c>
    </row>
    <row r="165" spans="1:5">
      <c r="A165" s="62">
        <v>2012902</v>
      </c>
      <c r="B165" s="62" t="s">
        <v>685</v>
      </c>
      <c r="C165" s="51">
        <v>19</v>
      </c>
      <c r="D165" s="51">
        <v>35</v>
      </c>
      <c r="E165" s="89">
        <f>(C165-D165)/D165*100%</f>
        <v>-0.457142857142857</v>
      </c>
    </row>
    <row r="166" spans="1:5">
      <c r="A166" s="62">
        <v>2012903</v>
      </c>
      <c r="B166" s="62" t="s">
        <v>686</v>
      </c>
      <c r="C166" s="51"/>
      <c r="D166" s="51"/>
      <c r="E166" s="89" t="s">
        <v>16</v>
      </c>
    </row>
    <row r="167" spans="1:5">
      <c r="A167" s="62">
        <v>2012906</v>
      </c>
      <c r="B167" s="62" t="s">
        <v>776</v>
      </c>
      <c r="C167" s="51">
        <v>471</v>
      </c>
      <c r="D167" s="51">
        <v>405</v>
      </c>
      <c r="E167" s="89">
        <f>(C167-D167)/D167*100%</f>
        <v>0.162962962962963</v>
      </c>
    </row>
    <row r="168" spans="1:5">
      <c r="A168" s="62">
        <v>2012950</v>
      </c>
      <c r="B168" s="62" t="s">
        <v>693</v>
      </c>
      <c r="C168" s="51"/>
      <c r="D168" s="51"/>
      <c r="E168" s="89" t="s">
        <v>16</v>
      </c>
    </row>
    <row r="169" spans="1:5">
      <c r="A169" s="62">
        <v>2012999</v>
      </c>
      <c r="B169" s="95" t="s">
        <v>777</v>
      </c>
      <c r="C169" s="51">
        <v>2</v>
      </c>
      <c r="D169" s="51">
        <v>10</v>
      </c>
      <c r="E169" s="89">
        <f>(C169-D169)/D169*100%</f>
        <v>-0.8</v>
      </c>
    </row>
    <row r="170" spans="1:5">
      <c r="A170" s="62">
        <v>20131</v>
      </c>
      <c r="B170" s="62" t="s">
        <v>778</v>
      </c>
      <c r="C170" s="51">
        <v>993</v>
      </c>
      <c r="D170" s="51">
        <v>1328</v>
      </c>
      <c r="E170" s="89">
        <f>(C170-D170)/D170*100%</f>
        <v>-0.252259036144578</v>
      </c>
    </row>
    <row r="171" spans="1:5">
      <c r="A171" s="62">
        <v>2013101</v>
      </c>
      <c r="B171" s="62" t="s">
        <v>684</v>
      </c>
      <c r="C171" s="51">
        <v>889</v>
      </c>
      <c r="D171" s="51">
        <v>1201</v>
      </c>
      <c r="E171" s="89">
        <f>(C171-D171)/D171*100%</f>
        <v>-0.259783513738551</v>
      </c>
    </row>
    <row r="172" spans="1:5">
      <c r="A172" s="62">
        <v>2013102</v>
      </c>
      <c r="B172" s="62" t="s">
        <v>685</v>
      </c>
      <c r="C172" s="51">
        <v>104</v>
      </c>
      <c r="D172" s="51">
        <v>127</v>
      </c>
      <c r="E172" s="89">
        <f>(C172-D172)/D172*100%</f>
        <v>-0.181102362204724</v>
      </c>
    </row>
    <row r="173" spans="1:5">
      <c r="A173" s="62">
        <v>2013103</v>
      </c>
      <c r="B173" s="62" t="s">
        <v>686</v>
      </c>
      <c r="C173" s="51"/>
      <c r="D173" s="51"/>
      <c r="E173" s="89" t="s">
        <v>16</v>
      </c>
    </row>
    <row r="174" spans="1:5">
      <c r="A174" s="62">
        <v>2013105</v>
      </c>
      <c r="B174" s="95" t="s">
        <v>779</v>
      </c>
      <c r="C174" s="51"/>
      <c r="D174" s="51"/>
      <c r="E174" s="89" t="s">
        <v>16</v>
      </c>
    </row>
    <row r="175" spans="1:5">
      <c r="A175" s="62">
        <v>2013150</v>
      </c>
      <c r="B175" s="62" t="s">
        <v>693</v>
      </c>
      <c r="C175" s="51"/>
      <c r="D175" s="51"/>
      <c r="E175" s="89" t="s">
        <v>16</v>
      </c>
    </row>
    <row r="176" spans="1:5">
      <c r="A176" s="62">
        <v>2013199</v>
      </c>
      <c r="B176" s="62" t="s">
        <v>780</v>
      </c>
      <c r="C176" s="51"/>
      <c r="D176" s="51"/>
      <c r="E176" s="89" t="s">
        <v>16</v>
      </c>
    </row>
    <row r="177" spans="1:5">
      <c r="A177" s="62">
        <v>20132</v>
      </c>
      <c r="B177" s="62" t="s">
        <v>781</v>
      </c>
      <c r="C177" s="51">
        <v>672</v>
      </c>
      <c r="D177" s="51">
        <v>544</v>
      </c>
      <c r="E177" s="89">
        <f>(C177-D177)/D177*100%</f>
        <v>0.235294117647059</v>
      </c>
    </row>
    <row r="178" spans="1:5">
      <c r="A178" s="62">
        <v>2013201</v>
      </c>
      <c r="B178" s="62" t="s">
        <v>684</v>
      </c>
      <c r="C178" s="51">
        <v>406</v>
      </c>
      <c r="D178" s="51">
        <v>377</v>
      </c>
      <c r="E178" s="89">
        <f>(C178-D178)/D178*100%</f>
        <v>0.0769230769230769</v>
      </c>
    </row>
    <row r="179" spans="1:5">
      <c r="A179" s="62">
        <v>2013202</v>
      </c>
      <c r="B179" s="95" t="s">
        <v>685</v>
      </c>
      <c r="C179" s="51">
        <v>73</v>
      </c>
      <c r="D179" s="51">
        <v>107</v>
      </c>
      <c r="E179" s="89">
        <f>(C179-D179)/D179*100%</f>
        <v>-0.317757009345794</v>
      </c>
    </row>
    <row r="180" spans="1:5">
      <c r="A180" s="62">
        <v>2013203</v>
      </c>
      <c r="B180" s="62" t="s">
        <v>686</v>
      </c>
      <c r="C180" s="51"/>
      <c r="D180" s="51"/>
      <c r="E180" s="89" t="s">
        <v>16</v>
      </c>
    </row>
    <row r="181" spans="1:5">
      <c r="A181" s="62">
        <v>2013204</v>
      </c>
      <c r="B181" s="62" t="s">
        <v>782</v>
      </c>
      <c r="C181" s="51">
        <v>63</v>
      </c>
      <c r="D181" s="51"/>
      <c r="E181" s="89" t="s">
        <v>16</v>
      </c>
    </row>
    <row r="182" spans="1:5">
      <c r="A182" s="62">
        <v>2013250</v>
      </c>
      <c r="B182" s="62" t="s">
        <v>693</v>
      </c>
      <c r="C182" s="51"/>
      <c r="D182" s="51"/>
      <c r="E182" s="89" t="s">
        <v>16</v>
      </c>
    </row>
    <row r="183" spans="1:5">
      <c r="A183" s="62">
        <v>2013299</v>
      </c>
      <c r="B183" s="62" t="s">
        <v>783</v>
      </c>
      <c r="C183" s="51">
        <v>130</v>
      </c>
      <c r="D183" s="51">
        <v>60</v>
      </c>
      <c r="E183" s="89">
        <f>(C183-D183)/D183*100%</f>
        <v>1.16666666666667</v>
      </c>
    </row>
    <row r="184" spans="1:5">
      <c r="A184" s="62">
        <v>20133</v>
      </c>
      <c r="B184" s="95" t="s">
        <v>784</v>
      </c>
      <c r="C184" s="51">
        <v>496</v>
      </c>
      <c r="D184" s="51">
        <v>603</v>
      </c>
      <c r="E184" s="89">
        <f>(C184-D184)/D184*100%</f>
        <v>-0.177446102819237</v>
      </c>
    </row>
    <row r="185" spans="1:5">
      <c r="A185" s="62">
        <v>2013301</v>
      </c>
      <c r="B185" s="62" t="s">
        <v>684</v>
      </c>
      <c r="C185" s="51">
        <v>296</v>
      </c>
      <c r="D185" s="51">
        <v>410</v>
      </c>
      <c r="E185" s="89">
        <f>(C185-D185)/D185*100%</f>
        <v>-0.278048780487805</v>
      </c>
    </row>
    <row r="186" spans="1:5">
      <c r="A186" s="62">
        <v>2013302</v>
      </c>
      <c r="B186" s="62" t="s">
        <v>685</v>
      </c>
      <c r="C186" s="51">
        <v>114</v>
      </c>
      <c r="D186" s="51">
        <v>82</v>
      </c>
      <c r="E186" s="89">
        <f>(C186-D186)/D186*100%</f>
        <v>0.390243902439024</v>
      </c>
    </row>
    <row r="187" spans="1:5">
      <c r="A187" s="62">
        <v>2013303</v>
      </c>
      <c r="B187" s="62" t="s">
        <v>686</v>
      </c>
      <c r="C187" s="51"/>
      <c r="D187" s="51"/>
      <c r="E187" s="89" t="s">
        <v>16</v>
      </c>
    </row>
    <row r="188" spans="1:5">
      <c r="A188" s="62">
        <v>2013304</v>
      </c>
      <c r="B188" s="62" t="s">
        <v>785</v>
      </c>
      <c r="C188" s="51">
        <v>86</v>
      </c>
      <c r="D188" s="51"/>
      <c r="E188" s="89" t="s">
        <v>16</v>
      </c>
    </row>
    <row r="189" spans="1:5">
      <c r="A189" s="62">
        <v>2013350</v>
      </c>
      <c r="B189" s="95" t="s">
        <v>693</v>
      </c>
      <c r="C189" s="51"/>
      <c r="D189" s="51"/>
      <c r="E189" s="89" t="s">
        <v>16</v>
      </c>
    </row>
    <row r="190" spans="1:5">
      <c r="A190" s="62">
        <v>2013399</v>
      </c>
      <c r="B190" s="62" t="s">
        <v>786</v>
      </c>
      <c r="C190" s="51"/>
      <c r="D190" s="51">
        <v>111</v>
      </c>
      <c r="E190" s="89">
        <f>(C190-D190)/D190*100%</f>
        <v>-1</v>
      </c>
    </row>
    <row r="191" spans="1:5">
      <c r="A191" s="62">
        <v>20134</v>
      </c>
      <c r="B191" s="62" t="s">
        <v>787</v>
      </c>
      <c r="C191" s="51">
        <v>262</v>
      </c>
      <c r="D191" s="51">
        <v>296</v>
      </c>
      <c r="E191" s="89">
        <f>(C191-D191)/D191*100%</f>
        <v>-0.114864864864865</v>
      </c>
    </row>
    <row r="192" spans="1:5">
      <c r="A192" s="62">
        <v>2013401</v>
      </c>
      <c r="B192" s="62" t="s">
        <v>684</v>
      </c>
      <c r="C192" s="51">
        <v>160</v>
      </c>
      <c r="D192" s="51">
        <v>208</v>
      </c>
      <c r="E192" s="89">
        <f>(C192-D192)/D192*100%</f>
        <v>-0.230769230769231</v>
      </c>
    </row>
    <row r="193" spans="1:5">
      <c r="A193" s="62">
        <v>2013402</v>
      </c>
      <c r="B193" s="95" t="s">
        <v>685</v>
      </c>
      <c r="C193" s="51">
        <v>26</v>
      </c>
      <c r="D193" s="51">
        <v>40</v>
      </c>
      <c r="E193" s="89">
        <f>(C193-D193)/D193*100%</f>
        <v>-0.35</v>
      </c>
    </row>
    <row r="194" spans="1:5">
      <c r="A194" s="62">
        <v>2013403</v>
      </c>
      <c r="B194" s="95" t="s">
        <v>686</v>
      </c>
      <c r="C194" s="51"/>
      <c r="D194" s="51"/>
      <c r="E194" s="89" t="s">
        <v>16</v>
      </c>
    </row>
    <row r="195" spans="1:5">
      <c r="A195" s="62">
        <v>2013404</v>
      </c>
      <c r="B195" s="95" t="s">
        <v>788</v>
      </c>
      <c r="C195" s="51">
        <v>11</v>
      </c>
      <c r="D195" s="51"/>
      <c r="E195" s="89" t="s">
        <v>16</v>
      </c>
    </row>
    <row r="196" spans="1:5">
      <c r="A196" s="62">
        <v>2013405</v>
      </c>
      <c r="B196" s="95" t="s">
        <v>789</v>
      </c>
      <c r="C196" s="51">
        <v>32</v>
      </c>
      <c r="D196" s="51">
        <v>48</v>
      </c>
      <c r="E196" s="89">
        <f>(C196-D196)/D196*100%</f>
        <v>-0.333333333333333</v>
      </c>
    </row>
    <row r="197" spans="1:5">
      <c r="A197" s="62">
        <v>2013450</v>
      </c>
      <c r="B197" s="95" t="s">
        <v>693</v>
      </c>
      <c r="C197" s="51"/>
      <c r="D197" s="51"/>
      <c r="E197" s="89" t="s">
        <v>16</v>
      </c>
    </row>
    <row r="198" spans="1:5">
      <c r="A198" s="62">
        <v>2013499</v>
      </c>
      <c r="B198" s="95" t="s">
        <v>790</v>
      </c>
      <c r="C198" s="51">
        <v>33</v>
      </c>
      <c r="D198" s="51"/>
      <c r="E198" s="89" t="s">
        <v>16</v>
      </c>
    </row>
    <row r="199" spans="1:5">
      <c r="A199" s="62">
        <v>20135</v>
      </c>
      <c r="B199" s="95" t="s">
        <v>791</v>
      </c>
      <c r="C199" s="51"/>
      <c r="D199" s="51"/>
      <c r="E199" s="89" t="s">
        <v>16</v>
      </c>
    </row>
    <row r="200" spans="1:5">
      <c r="A200" s="62">
        <v>2013501</v>
      </c>
      <c r="B200" s="95" t="s">
        <v>684</v>
      </c>
      <c r="C200" s="51"/>
      <c r="D200" s="51"/>
      <c r="E200" s="89" t="s">
        <v>16</v>
      </c>
    </row>
    <row r="201" spans="1:5">
      <c r="A201" s="62">
        <v>2013502</v>
      </c>
      <c r="B201" s="95" t="s">
        <v>685</v>
      </c>
      <c r="C201" s="51"/>
      <c r="D201" s="51"/>
      <c r="E201" s="89" t="s">
        <v>16</v>
      </c>
    </row>
    <row r="202" spans="1:5">
      <c r="A202" s="62">
        <v>2013503</v>
      </c>
      <c r="B202" s="95" t="s">
        <v>686</v>
      </c>
      <c r="C202" s="51"/>
      <c r="D202" s="51"/>
      <c r="E202" s="89" t="s">
        <v>16</v>
      </c>
    </row>
    <row r="203" spans="1:5">
      <c r="A203" s="62">
        <v>2013550</v>
      </c>
      <c r="B203" s="95" t="s">
        <v>693</v>
      </c>
      <c r="C203" s="51"/>
      <c r="D203" s="51"/>
      <c r="E203" s="89" t="s">
        <v>16</v>
      </c>
    </row>
    <row r="204" spans="1:5">
      <c r="A204" s="62">
        <v>2013599</v>
      </c>
      <c r="B204" s="95" t="s">
        <v>792</v>
      </c>
      <c r="C204" s="51"/>
      <c r="D204" s="51"/>
      <c r="E204" s="89" t="s">
        <v>16</v>
      </c>
    </row>
    <row r="205" spans="1:5">
      <c r="A205" s="62">
        <v>20136</v>
      </c>
      <c r="B205" s="95" t="s">
        <v>793</v>
      </c>
      <c r="C205" s="51"/>
      <c r="D205" s="51"/>
      <c r="E205" s="89" t="s">
        <v>16</v>
      </c>
    </row>
    <row r="206" spans="1:5">
      <c r="A206" s="62">
        <v>2013601</v>
      </c>
      <c r="B206" s="95" t="s">
        <v>684</v>
      </c>
      <c r="C206" s="51"/>
      <c r="D206" s="51"/>
      <c r="E206" s="89" t="s">
        <v>16</v>
      </c>
    </row>
    <row r="207" spans="1:5">
      <c r="A207" s="62">
        <v>2013602</v>
      </c>
      <c r="B207" s="95" t="s">
        <v>685</v>
      </c>
      <c r="C207" s="51"/>
      <c r="D207" s="51"/>
      <c r="E207" s="89" t="s">
        <v>16</v>
      </c>
    </row>
    <row r="208" spans="1:5">
      <c r="A208" s="62">
        <v>2013603</v>
      </c>
      <c r="B208" s="95" t="s">
        <v>686</v>
      </c>
      <c r="C208" s="51"/>
      <c r="D208" s="51"/>
      <c r="E208" s="89" t="s">
        <v>16</v>
      </c>
    </row>
    <row r="209" spans="1:5">
      <c r="A209" s="62">
        <v>2013650</v>
      </c>
      <c r="B209" s="95" t="s">
        <v>693</v>
      </c>
      <c r="C209" s="51"/>
      <c r="D209" s="51"/>
      <c r="E209" s="89" t="s">
        <v>16</v>
      </c>
    </row>
    <row r="210" spans="1:5">
      <c r="A210" s="62">
        <v>2013699</v>
      </c>
      <c r="B210" s="95" t="s">
        <v>794</v>
      </c>
      <c r="C210" s="51"/>
      <c r="D210" s="51"/>
      <c r="E210" s="89" t="s">
        <v>16</v>
      </c>
    </row>
    <row r="211" spans="1:5">
      <c r="A211" s="62">
        <v>20137</v>
      </c>
      <c r="B211" s="95" t="s">
        <v>795</v>
      </c>
      <c r="C211" s="51"/>
      <c r="D211" s="51"/>
      <c r="E211" s="89" t="s">
        <v>16</v>
      </c>
    </row>
    <row r="212" spans="1:5">
      <c r="A212" s="62">
        <v>2013701</v>
      </c>
      <c r="B212" s="95" t="s">
        <v>684</v>
      </c>
      <c r="C212" s="51"/>
      <c r="D212" s="51"/>
      <c r="E212" s="89" t="s">
        <v>16</v>
      </c>
    </row>
    <row r="213" spans="1:5">
      <c r="A213" s="62">
        <v>2013702</v>
      </c>
      <c r="B213" s="95" t="s">
        <v>685</v>
      </c>
      <c r="C213" s="51"/>
      <c r="D213" s="51"/>
      <c r="E213" s="89" t="s">
        <v>16</v>
      </c>
    </row>
    <row r="214" spans="1:5">
      <c r="A214" s="62">
        <v>2013703</v>
      </c>
      <c r="B214" s="95" t="s">
        <v>686</v>
      </c>
      <c r="C214" s="51"/>
      <c r="D214" s="51"/>
      <c r="E214" s="89" t="s">
        <v>16</v>
      </c>
    </row>
    <row r="215" spans="1:5">
      <c r="A215" s="62">
        <v>2013704</v>
      </c>
      <c r="B215" s="95" t="s">
        <v>796</v>
      </c>
      <c r="C215" s="51"/>
      <c r="D215" s="51"/>
      <c r="E215" s="89" t="s">
        <v>16</v>
      </c>
    </row>
    <row r="216" spans="1:5">
      <c r="A216" s="62">
        <v>2013750</v>
      </c>
      <c r="B216" s="95" t="s">
        <v>693</v>
      </c>
      <c r="C216" s="51"/>
      <c r="D216" s="51"/>
      <c r="E216" s="89" t="s">
        <v>16</v>
      </c>
    </row>
    <row r="217" spans="1:5">
      <c r="A217" s="62">
        <v>2013799</v>
      </c>
      <c r="B217" s="95" t="s">
        <v>797</v>
      </c>
      <c r="C217" s="51"/>
      <c r="D217" s="51"/>
      <c r="E217" s="89" t="s">
        <v>16</v>
      </c>
    </row>
    <row r="218" spans="1:5">
      <c r="A218" s="62">
        <v>20138</v>
      </c>
      <c r="B218" s="95" t="s">
        <v>798</v>
      </c>
      <c r="C218" s="51">
        <v>1470</v>
      </c>
      <c r="D218" s="51">
        <v>1499</v>
      </c>
      <c r="E218" s="89">
        <f>(C218-D218)/D218*100%</f>
        <v>-0.019346230820547</v>
      </c>
    </row>
    <row r="219" spans="1:5">
      <c r="A219" s="62">
        <v>2013801</v>
      </c>
      <c r="B219" s="62" t="s">
        <v>684</v>
      </c>
      <c r="C219" s="51">
        <v>1348</v>
      </c>
      <c r="D219" s="51">
        <v>1317</v>
      </c>
      <c r="E219" s="89">
        <f>(C219-D219)/D219*100%</f>
        <v>0.023538344722855</v>
      </c>
    </row>
    <row r="220" spans="1:5">
      <c r="A220" s="62">
        <v>2013802</v>
      </c>
      <c r="B220" s="62" t="s">
        <v>685</v>
      </c>
      <c r="C220" s="51">
        <v>12</v>
      </c>
      <c r="D220" s="51">
        <v>4</v>
      </c>
      <c r="E220" s="89">
        <f>(C220-D220)/D220*100%</f>
        <v>2</v>
      </c>
    </row>
    <row r="221" spans="1:5">
      <c r="A221" s="62">
        <v>2013803</v>
      </c>
      <c r="B221" s="62" t="s">
        <v>686</v>
      </c>
      <c r="C221" s="51"/>
      <c r="D221" s="51"/>
      <c r="E221" s="89" t="s">
        <v>16</v>
      </c>
    </row>
    <row r="222" spans="1:5">
      <c r="A222" s="62">
        <v>2013804</v>
      </c>
      <c r="B222" s="95" t="s">
        <v>799</v>
      </c>
      <c r="C222" s="51"/>
      <c r="D222" s="51">
        <v>16</v>
      </c>
      <c r="E222" s="89">
        <f>(C222-D222)/D222*100%</f>
        <v>-1</v>
      </c>
    </row>
    <row r="223" spans="1:5">
      <c r="A223" s="62">
        <v>2013805</v>
      </c>
      <c r="B223" s="62" t="s">
        <v>800</v>
      </c>
      <c r="C223" s="51"/>
      <c r="D223" s="51"/>
      <c r="E223" s="89" t="s">
        <v>16</v>
      </c>
    </row>
    <row r="224" spans="1:5">
      <c r="A224" s="62">
        <v>2013808</v>
      </c>
      <c r="B224" s="62" t="s">
        <v>725</v>
      </c>
      <c r="C224" s="51"/>
      <c r="D224" s="51"/>
      <c r="E224" s="89" t="s">
        <v>16</v>
      </c>
    </row>
    <row r="225" spans="1:5">
      <c r="A225" s="62">
        <v>2013810</v>
      </c>
      <c r="B225" s="95" t="s">
        <v>801</v>
      </c>
      <c r="C225" s="51">
        <v>20</v>
      </c>
      <c r="D225" s="51">
        <v>20</v>
      </c>
      <c r="E225" s="89">
        <f>(C225-D225)/D225*100%</f>
        <v>0</v>
      </c>
    </row>
    <row r="226" spans="1:5">
      <c r="A226" s="62">
        <v>2013812</v>
      </c>
      <c r="B226" s="95" t="s">
        <v>802</v>
      </c>
      <c r="C226" s="51">
        <v>2</v>
      </c>
      <c r="D226" s="51">
        <v>2</v>
      </c>
      <c r="E226" s="89">
        <f>(C226-D226)/D226*100%</f>
        <v>0</v>
      </c>
    </row>
    <row r="227" spans="1:5">
      <c r="A227" s="62">
        <v>2013813</v>
      </c>
      <c r="B227" s="62" t="s">
        <v>803</v>
      </c>
      <c r="C227" s="51"/>
      <c r="D227" s="51"/>
      <c r="E227" s="89" t="s">
        <v>16</v>
      </c>
    </row>
    <row r="228" spans="1:5">
      <c r="A228" s="62">
        <v>2013814</v>
      </c>
      <c r="B228" s="62" t="s">
        <v>804</v>
      </c>
      <c r="C228" s="51"/>
      <c r="D228" s="51"/>
      <c r="E228" s="89" t="s">
        <v>16</v>
      </c>
    </row>
    <row r="229" spans="1:5">
      <c r="A229" s="62">
        <v>2013815</v>
      </c>
      <c r="B229" s="62" t="s">
        <v>805</v>
      </c>
      <c r="C229" s="51">
        <v>10</v>
      </c>
      <c r="D229" s="51">
        <v>10</v>
      </c>
      <c r="E229" s="89">
        <f>(C229-D229)/D229*100%</f>
        <v>0</v>
      </c>
    </row>
    <row r="230" spans="1:5">
      <c r="A230" s="62">
        <v>2013816</v>
      </c>
      <c r="B230" s="95" t="s">
        <v>806</v>
      </c>
      <c r="C230" s="51">
        <v>50</v>
      </c>
      <c r="D230" s="51">
        <v>55</v>
      </c>
      <c r="E230" s="89">
        <f>(C230-D230)/D230*100%</f>
        <v>-0.0909090909090909</v>
      </c>
    </row>
    <row r="231" spans="1:5">
      <c r="A231" s="62">
        <v>2013850</v>
      </c>
      <c r="B231" s="95" t="s">
        <v>693</v>
      </c>
      <c r="C231" s="51"/>
      <c r="D231" s="51"/>
      <c r="E231" s="89" t="s">
        <v>16</v>
      </c>
    </row>
    <row r="232" spans="1:5">
      <c r="A232" s="62">
        <v>2013899</v>
      </c>
      <c r="B232" s="95" t="s">
        <v>807</v>
      </c>
      <c r="C232" s="51">
        <v>28</v>
      </c>
      <c r="D232" s="51">
        <v>75</v>
      </c>
      <c r="E232" s="89">
        <f>(C232-D232)/D232*100%</f>
        <v>-0.626666666666667</v>
      </c>
    </row>
    <row r="233" spans="1:5">
      <c r="A233" s="62">
        <v>20199</v>
      </c>
      <c r="B233" s="95" t="s">
        <v>808</v>
      </c>
      <c r="C233" s="51">
        <v>139</v>
      </c>
      <c r="D233" s="51">
        <v>279</v>
      </c>
      <c r="E233" s="89">
        <f>(C233-D233)/D233*100%</f>
        <v>-0.50179211469534</v>
      </c>
    </row>
    <row r="234" spans="1:5">
      <c r="A234" s="62">
        <v>2019901</v>
      </c>
      <c r="B234" s="95" t="s">
        <v>809</v>
      </c>
      <c r="C234" s="51"/>
      <c r="D234" s="51"/>
      <c r="E234" s="89" t="s">
        <v>16</v>
      </c>
    </row>
    <row r="235" spans="1:5">
      <c r="A235" s="62">
        <v>2019999</v>
      </c>
      <c r="B235" s="95" t="s">
        <v>810</v>
      </c>
      <c r="C235" s="51">
        <v>139</v>
      </c>
      <c r="D235" s="51">
        <v>279</v>
      </c>
      <c r="E235" s="89">
        <f>(C235-D235)/D235*100%</f>
        <v>-0.50179211469534</v>
      </c>
    </row>
    <row r="236" spans="1:5">
      <c r="A236" s="62">
        <v>202</v>
      </c>
      <c r="B236" s="62" t="s">
        <v>811</v>
      </c>
      <c r="C236" s="51"/>
      <c r="D236" s="51"/>
      <c r="E236" s="89" t="s">
        <v>16</v>
      </c>
    </row>
    <row r="237" spans="1:5">
      <c r="A237" s="62">
        <v>20201</v>
      </c>
      <c r="B237" s="62" t="s">
        <v>812</v>
      </c>
      <c r="C237" s="51"/>
      <c r="D237" s="51"/>
      <c r="E237" s="89" t="s">
        <v>16</v>
      </c>
    </row>
    <row r="238" spans="1:5">
      <c r="A238" s="62">
        <v>2020101</v>
      </c>
      <c r="B238" s="62" t="s">
        <v>684</v>
      </c>
      <c r="C238" s="51"/>
      <c r="D238" s="51"/>
      <c r="E238" s="89" t="s">
        <v>16</v>
      </c>
    </row>
    <row r="239" spans="1:5">
      <c r="A239" s="62">
        <v>2020102</v>
      </c>
      <c r="B239" s="62" t="s">
        <v>685</v>
      </c>
      <c r="C239" s="51"/>
      <c r="D239" s="51"/>
      <c r="E239" s="89" t="s">
        <v>16</v>
      </c>
    </row>
    <row r="240" spans="1:5">
      <c r="A240" s="62">
        <v>2020103</v>
      </c>
      <c r="B240" s="62" t="s">
        <v>686</v>
      </c>
      <c r="C240" s="51"/>
      <c r="D240" s="51"/>
      <c r="E240" s="89" t="s">
        <v>16</v>
      </c>
    </row>
    <row r="241" spans="1:5">
      <c r="A241" s="62">
        <v>2020104</v>
      </c>
      <c r="B241" s="62" t="s">
        <v>779</v>
      </c>
      <c r="C241" s="51"/>
      <c r="D241" s="51"/>
      <c r="E241" s="89" t="s">
        <v>16</v>
      </c>
    </row>
    <row r="242" spans="1:5">
      <c r="A242" s="62">
        <v>2020150</v>
      </c>
      <c r="B242" s="62" t="s">
        <v>693</v>
      </c>
      <c r="C242" s="51"/>
      <c r="D242" s="51"/>
      <c r="E242" s="89" t="s">
        <v>16</v>
      </c>
    </row>
    <row r="243" spans="1:5">
      <c r="A243" s="62">
        <v>2020199</v>
      </c>
      <c r="B243" s="62" t="s">
        <v>813</v>
      </c>
      <c r="C243" s="51"/>
      <c r="D243" s="51"/>
      <c r="E243" s="89" t="s">
        <v>16</v>
      </c>
    </row>
    <row r="244" spans="1:5">
      <c r="A244" s="62">
        <v>20202</v>
      </c>
      <c r="B244" s="62" t="s">
        <v>814</v>
      </c>
      <c r="C244" s="51"/>
      <c r="D244" s="51"/>
      <c r="E244" s="89" t="s">
        <v>16</v>
      </c>
    </row>
    <row r="245" spans="1:5">
      <c r="A245" s="62">
        <v>2020201</v>
      </c>
      <c r="B245" s="62" t="s">
        <v>815</v>
      </c>
      <c r="C245" s="51"/>
      <c r="D245" s="51"/>
      <c r="E245" s="89" t="s">
        <v>16</v>
      </c>
    </row>
    <row r="246" spans="1:5">
      <c r="A246" s="62">
        <v>2020202</v>
      </c>
      <c r="B246" s="62" t="s">
        <v>816</v>
      </c>
      <c r="C246" s="51"/>
      <c r="D246" s="51"/>
      <c r="E246" s="89" t="s">
        <v>16</v>
      </c>
    </row>
    <row r="247" spans="1:5">
      <c r="A247" s="62">
        <v>20203</v>
      </c>
      <c r="B247" s="95" t="s">
        <v>817</v>
      </c>
      <c r="C247" s="51"/>
      <c r="D247" s="51"/>
      <c r="E247" s="89" t="s">
        <v>16</v>
      </c>
    </row>
    <row r="248" spans="1:5">
      <c r="A248" s="62">
        <v>2020304</v>
      </c>
      <c r="B248" s="95" t="s">
        <v>818</v>
      </c>
      <c r="C248" s="51"/>
      <c r="D248" s="51"/>
      <c r="E248" s="89" t="s">
        <v>16</v>
      </c>
    </row>
    <row r="249" spans="1:5">
      <c r="A249" s="62">
        <v>2020306</v>
      </c>
      <c r="B249" s="95" t="s">
        <v>819</v>
      </c>
      <c r="C249" s="51"/>
      <c r="D249" s="51"/>
      <c r="E249" s="89" t="s">
        <v>16</v>
      </c>
    </row>
    <row r="250" spans="1:5">
      <c r="A250" s="62">
        <v>20204</v>
      </c>
      <c r="B250" s="62" t="s">
        <v>820</v>
      </c>
      <c r="C250" s="51"/>
      <c r="D250" s="51"/>
      <c r="E250" s="89" t="s">
        <v>16</v>
      </c>
    </row>
    <row r="251" spans="1:5">
      <c r="A251" s="62">
        <v>2020401</v>
      </c>
      <c r="B251" s="62" t="s">
        <v>821</v>
      </c>
      <c r="C251" s="51"/>
      <c r="D251" s="51"/>
      <c r="E251" s="89" t="s">
        <v>16</v>
      </c>
    </row>
    <row r="252" spans="1:5">
      <c r="A252" s="62">
        <v>2020402</v>
      </c>
      <c r="B252" s="62" t="s">
        <v>822</v>
      </c>
      <c r="C252" s="51"/>
      <c r="D252" s="51"/>
      <c r="E252" s="89" t="s">
        <v>16</v>
      </c>
    </row>
    <row r="253" spans="1:5">
      <c r="A253" s="62">
        <v>2020403</v>
      </c>
      <c r="B253" s="62" t="s">
        <v>823</v>
      </c>
      <c r="C253" s="51"/>
      <c r="D253" s="51"/>
      <c r="E253" s="89" t="s">
        <v>16</v>
      </c>
    </row>
    <row r="254" spans="1:5">
      <c r="A254" s="62">
        <v>2020404</v>
      </c>
      <c r="B254" s="95" t="s">
        <v>824</v>
      </c>
      <c r="C254" s="51"/>
      <c r="D254" s="51"/>
      <c r="E254" s="89" t="s">
        <v>16</v>
      </c>
    </row>
    <row r="255" spans="1:5">
      <c r="A255" s="62">
        <v>2020499</v>
      </c>
      <c r="B255" s="62" t="s">
        <v>825</v>
      </c>
      <c r="C255" s="51"/>
      <c r="D255" s="51"/>
      <c r="E255" s="89" t="s">
        <v>16</v>
      </c>
    </row>
    <row r="256" spans="1:5">
      <c r="A256" s="62">
        <v>20205</v>
      </c>
      <c r="B256" s="62" t="s">
        <v>826</v>
      </c>
      <c r="C256" s="51"/>
      <c r="D256" s="51"/>
      <c r="E256" s="89" t="s">
        <v>16</v>
      </c>
    </row>
    <row r="257" spans="1:5">
      <c r="A257" s="62">
        <v>2020503</v>
      </c>
      <c r="B257" s="62" t="s">
        <v>827</v>
      </c>
      <c r="C257" s="51"/>
      <c r="D257" s="51"/>
      <c r="E257" s="89" t="s">
        <v>16</v>
      </c>
    </row>
    <row r="258" spans="1:5">
      <c r="A258" s="62">
        <v>2020504</v>
      </c>
      <c r="B258" s="62" t="s">
        <v>828</v>
      </c>
      <c r="C258" s="51"/>
      <c r="D258" s="51"/>
      <c r="E258" s="89" t="s">
        <v>16</v>
      </c>
    </row>
    <row r="259" spans="1:5">
      <c r="A259" s="62">
        <v>2020505</v>
      </c>
      <c r="B259" s="95" t="s">
        <v>829</v>
      </c>
      <c r="C259" s="51"/>
      <c r="D259" s="51"/>
      <c r="E259" s="89" t="s">
        <v>16</v>
      </c>
    </row>
    <row r="260" spans="1:5">
      <c r="A260" s="62">
        <v>2020599</v>
      </c>
      <c r="B260" s="95" t="s">
        <v>830</v>
      </c>
      <c r="C260" s="51"/>
      <c r="D260" s="51"/>
      <c r="E260" s="89" t="s">
        <v>16</v>
      </c>
    </row>
    <row r="261" spans="1:5">
      <c r="A261" s="62">
        <v>20206</v>
      </c>
      <c r="B261" s="95" t="s">
        <v>831</v>
      </c>
      <c r="C261" s="51"/>
      <c r="D261" s="51"/>
      <c r="E261" s="89" t="s">
        <v>16</v>
      </c>
    </row>
    <row r="262" spans="1:5">
      <c r="A262" s="62">
        <v>2020601</v>
      </c>
      <c r="B262" s="62" t="s">
        <v>832</v>
      </c>
      <c r="C262" s="51"/>
      <c r="D262" s="51"/>
      <c r="E262" s="89" t="s">
        <v>16</v>
      </c>
    </row>
    <row r="263" spans="1:5">
      <c r="A263" s="62">
        <v>20207</v>
      </c>
      <c r="B263" s="62" t="s">
        <v>833</v>
      </c>
      <c r="C263" s="51"/>
      <c r="D263" s="51"/>
      <c r="E263" s="89" t="s">
        <v>16</v>
      </c>
    </row>
    <row r="264" spans="1:5">
      <c r="A264" s="62">
        <v>2020701</v>
      </c>
      <c r="B264" s="95" t="s">
        <v>834</v>
      </c>
      <c r="C264" s="51"/>
      <c r="D264" s="51"/>
      <c r="E264" s="89" t="s">
        <v>16</v>
      </c>
    </row>
    <row r="265" spans="1:5">
      <c r="A265" s="62">
        <v>2020702</v>
      </c>
      <c r="B265" s="95" t="s">
        <v>835</v>
      </c>
      <c r="C265" s="51"/>
      <c r="D265" s="51"/>
      <c r="E265" s="89" t="s">
        <v>16</v>
      </c>
    </row>
    <row r="266" spans="1:5">
      <c r="A266" s="62">
        <v>2020703</v>
      </c>
      <c r="B266" s="95" t="s">
        <v>836</v>
      </c>
      <c r="C266" s="51"/>
      <c r="D266" s="51"/>
      <c r="E266" s="89" t="s">
        <v>16</v>
      </c>
    </row>
    <row r="267" spans="1:5">
      <c r="A267" s="62">
        <v>2020799</v>
      </c>
      <c r="B267" s="95" t="s">
        <v>837</v>
      </c>
      <c r="C267" s="51"/>
      <c r="D267" s="51"/>
      <c r="E267" s="89" t="s">
        <v>16</v>
      </c>
    </row>
    <row r="268" spans="1:5">
      <c r="A268" s="62">
        <v>20208</v>
      </c>
      <c r="B268" s="95" t="s">
        <v>838</v>
      </c>
      <c r="C268" s="51"/>
      <c r="D268" s="51"/>
      <c r="E268" s="89" t="s">
        <v>16</v>
      </c>
    </row>
    <row r="269" spans="1:5">
      <c r="A269" s="62">
        <v>2020801</v>
      </c>
      <c r="B269" s="95" t="s">
        <v>684</v>
      </c>
      <c r="C269" s="51"/>
      <c r="D269" s="51"/>
      <c r="E269" s="89" t="s">
        <v>16</v>
      </c>
    </row>
    <row r="270" spans="1:5">
      <c r="A270" s="62">
        <v>2020802</v>
      </c>
      <c r="B270" s="95" t="s">
        <v>685</v>
      </c>
      <c r="C270" s="51"/>
      <c r="D270" s="51"/>
      <c r="E270" s="89" t="s">
        <v>16</v>
      </c>
    </row>
    <row r="271" spans="1:5">
      <c r="A271" s="62">
        <v>2020803</v>
      </c>
      <c r="B271" s="95" t="s">
        <v>686</v>
      </c>
      <c r="C271" s="51"/>
      <c r="D271" s="51"/>
      <c r="E271" s="89" t="s">
        <v>16</v>
      </c>
    </row>
    <row r="272" spans="1:5">
      <c r="A272" s="62">
        <v>2020850</v>
      </c>
      <c r="B272" s="95" t="s">
        <v>693</v>
      </c>
      <c r="C272" s="51"/>
      <c r="D272" s="51"/>
      <c r="E272" s="89" t="s">
        <v>16</v>
      </c>
    </row>
    <row r="273" spans="1:5">
      <c r="A273" s="62">
        <v>2020899</v>
      </c>
      <c r="B273" s="95" t="s">
        <v>839</v>
      </c>
      <c r="C273" s="51"/>
      <c r="D273" s="51"/>
      <c r="E273" s="89" t="s">
        <v>16</v>
      </c>
    </row>
    <row r="274" spans="1:5">
      <c r="A274" s="62">
        <v>20299</v>
      </c>
      <c r="B274" s="62" t="s">
        <v>840</v>
      </c>
      <c r="C274" s="51"/>
      <c r="D274" s="51"/>
      <c r="E274" s="89" t="s">
        <v>16</v>
      </c>
    </row>
    <row r="275" spans="1:5">
      <c r="A275" s="62">
        <v>2029999</v>
      </c>
      <c r="B275" s="62" t="s">
        <v>841</v>
      </c>
      <c r="C275" s="51"/>
      <c r="D275" s="51"/>
      <c r="E275" s="89" t="s">
        <v>16</v>
      </c>
    </row>
    <row r="276" spans="1:5">
      <c r="A276" s="62">
        <v>203</v>
      </c>
      <c r="B276" s="95" t="s">
        <v>842</v>
      </c>
      <c r="C276" s="51">
        <v>128</v>
      </c>
      <c r="D276" s="51">
        <v>120</v>
      </c>
      <c r="E276" s="89">
        <f>(C276-D276)/D276*100%</f>
        <v>0.0666666666666667</v>
      </c>
    </row>
    <row r="277" spans="1:5">
      <c r="A277" s="62">
        <v>20301</v>
      </c>
      <c r="B277" s="95" t="s">
        <v>843</v>
      </c>
      <c r="C277" s="51"/>
      <c r="D277" s="51"/>
      <c r="E277" s="89" t="s">
        <v>16</v>
      </c>
    </row>
    <row r="278" spans="1:5">
      <c r="A278" s="62">
        <v>2030101</v>
      </c>
      <c r="B278" s="95" t="s">
        <v>844</v>
      </c>
      <c r="C278" s="51"/>
      <c r="D278" s="51"/>
      <c r="E278" s="89" t="s">
        <v>16</v>
      </c>
    </row>
    <row r="279" spans="1:5">
      <c r="A279" s="62">
        <v>2030102</v>
      </c>
      <c r="B279" s="95" t="s">
        <v>845</v>
      </c>
      <c r="C279" s="51"/>
      <c r="D279" s="51"/>
      <c r="E279" s="89" t="s">
        <v>16</v>
      </c>
    </row>
    <row r="280" spans="1:5">
      <c r="A280" s="62">
        <v>2030199</v>
      </c>
      <c r="B280" s="95" t="s">
        <v>846</v>
      </c>
      <c r="C280" s="51"/>
      <c r="D280" s="51"/>
      <c r="E280" s="89" t="s">
        <v>16</v>
      </c>
    </row>
    <row r="281" spans="1:5">
      <c r="A281" s="62">
        <v>20304</v>
      </c>
      <c r="B281" s="95" t="s">
        <v>847</v>
      </c>
      <c r="C281" s="51"/>
      <c r="D281" s="51"/>
      <c r="E281" s="89" t="s">
        <v>16</v>
      </c>
    </row>
    <row r="282" spans="1:5">
      <c r="A282" s="62">
        <v>2030401</v>
      </c>
      <c r="B282" s="95" t="s">
        <v>848</v>
      </c>
      <c r="C282" s="51"/>
      <c r="D282" s="51"/>
      <c r="E282" s="89" t="s">
        <v>16</v>
      </c>
    </row>
    <row r="283" spans="1:5">
      <c r="A283" s="62">
        <v>20305</v>
      </c>
      <c r="B283" s="95" t="s">
        <v>849</v>
      </c>
      <c r="C283" s="51"/>
      <c r="D283" s="51"/>
      <c r="E283" s="89" t="s">
        <v>16</v>
      </c>
    </row>
    <row r="284" spans="1:5">
      <c r="A284" s="62">
        <v>2030501</v>
      </c>
      <c r="B284" s="95" t="s">
        <v>850</v>
      </c>
      <c r="C284" s="51"/>
      <c r="D284" s="51"/>
      <c r="E284" s="89" t="s">
        <v>16</v>
      </c>
    </row>
    <row r="285" spans="1:5">
      <c r="A285" s="62">
        <v>20306</v>
      </c>
      <c r="B285" s="95" t="s">
        <v>851</v>
      </c>
      <c r="C285" s="51">
        <v>18</v>
      </c>
      <c r="D285" s="51">
        <v>120</v>
      </c>
      <c r="E285" s="89">
        <f>(C285-D285)/D285*100%</f>
        <v>-0.85</v>
      </c>
    </row>
    <row r="286" spans="1:5">
      <c r="A286" s="62">
        <v>2030601</v>
      </c>
      <c r="B286" s="95" t="s">
        <v>852</v>
      </c>
      <c r="C286" s="51"/>
      <c r="D286" s="51"/>
      <c r="E286" s="89" t="s">
        <v>16</v>
      </c>
    </row>
    <row r="287" spans="1:5">
      <c r="A287" s="62">
        <v>2030602</v>
      </c>
      <c r="B287" s="95" t="s">
        <v>853</v>
      </c>
      <c r="C287" s="51"/>
      <c r="D287" s="51"/>
      <c r="E287" s="89" t="s">
        <v>16</v>
      </c>
    </row>
    <row r="288" spans="1:5">
      <c r="A288" s="62">
        <v>2030603</v>
      </c>
      <c r="B288" s="95" t="s">
        <v>854</v>
      </c>
      <c r="C288" s="51"/>
      <c r="D288" s="51">
        <v>113</v>
      </c>
      <c r="E288" s="89">
        <f>(C288-D288)/D288*100%</f>
        <v>-1</v>
      </c>
    </row>
    <row r="289" spans="1:5">
      <c r="A289" s="62">
        <v>2030604</v>
      </c>
      <c r="B289" s="95" t="s">
        <v>855</v>
      </c>
      <c r="C289" s="51"/>
      <c r="D289" s="51"/>
      <c r="E289" s="89" t="s">
        <v>16</v>
      </c>
    </row>
    <row r="290" spans="1:5">
      <c r="A290" s="62">
        <v>2030607</v>
      </c>
      <c r="B290" s="95" t="s">
        <v>856</v>
      </c>
      <c r="C290" s="51">
        <v>18</v>
      </c>
      <c r="D290" s="51"/>
      <c r="E290" s="89" t="s">
        <v>16</v>
      </c>
    </row>
    <row r="291" spans="1:5">
      <c r="A291" s="62">
        <v>2030608</v>
      </c>
      <c r="B291" s="95" t="s">
        <v>857</v>
      </c>
      <c r="C291" s="51"/>
      <c r="D291" s="51"/>
      <c r="E291" s="89" t="s">
        <v>16</v>
      </c>
    </row>
    <row r="292" spans="1:5">
      <c r="A292" s="62">
        <v>2030699</v>
      </c>
      <c r="B292" s="95" t="s">
        <v>858</v>
      </c>
      <c r="C292" s="51"/>
      <c r="D292" s="51">
        <v>7</v>
      </c>
      <c r="E292" s="89">
        <f>(C292-D292)/D292*100%</f>
        <v>-1</v>
      </c>
    </row>
    <row r="293" spans="1:5">
      <c r="A293" s="62">
        <v>20399</v>
      </c>
      <c r="B293" s="95" t="s">
        <v>859</v>
      </c>
      <c r="C293" s="51">
        <v>110</v>
      </c>
      <c r="D293" s="51"/>
      <c r="E293" s="89" t="s">
        <v>16</v>
      </c>
    </row>
    <row r="294" spans="1:5">
      <c r="A294" s="62">
        <v>2039999</v>
      </c>
      <c r="B294" s="95" t="s">
        <v>860</v>
      </c>
      <c r="C294" s="51">
        <v>110</v>
      </c>
      <c r="D294" s="51"/>
      <c r="E294" s="89" t="s">
        <v>16</v>
      </c>
    </row>
    <row r="295" spans="1:5">
      <c r="A295" s="62">
        <v>204</v>
      </c>
      <c r="B295" s="95" t="s">
        <v>861</v>
      </c>
      <c r="C295" s="51">
        <v>2668</v>
      </c>
      <c r="D295" s="51">
        <v>2581</v>
      </c>
      <c r="E295" s="89">
        <f>(C295-D295)/D295*100%</f>
        <v>0.0337078651685393</v>
      </c>
    </row>
    <row r="296" spans="1:5">
      <c r="A296" s="62">
        <v>20401</v>
      </c>
      <c r="B296" s="95" t="s">
        <v>862</v>
      </c>
      <c r="C296" s="51">
        <v>102</v>
      </c>
      <c r="D296" s="51">
        <v>136</v>
      </c>
      <c r="E296" s="89">
        <f>(C296-D296)/D296*100%</f>
        <v>-0.25</v>
      </c>
    </row>
    <row r="297" spans="1:5">
      <c r="A297" s="62">
        <v>2040101</v>
      </c>
      <c r="B297" s="95" t="s">
        <v>863</v>
      </c>
      <c r="C297" s="51"/>
      <c r="D297" s="51"/>
      <c r="E297" s="89" t="s">
        <v>16</v>
      </c>
    </row>
    <row r="298" spans="1:5">
      <c r="A298" s="62">
        <v>2040199</v>
      </c>
      <c r="B298" s="95" t="s">
        <v>864</v>
      </c>
      <c r="C298" s="51">
        <v>102</v>
      </c>
      <c r="D298" s="51">
        <v>136</v>
      </c>
      <c r="E298" s="89">
        <f>(C298-D298)/D298*100%</f>
        <v>-0.25</v>
      </c>
    </row>
    <row r="299" spans="1:5">
      <c r="A299" s="62">
        <v>20402</v>
      </c>
      <c r="B299" s="62" t="s">
        <v>865</v>
      </c>
      <c r="C299" s="51">
        <v>1184</v>
      </c>
      <c r="D299" s="51">
        <v>929</v>
      </c>
      <c r="E299" s="89">
        <f>(C299-D299)/D299*100%</f>
        <v>0.27448869752422</v>
      </c>
    </row>
    <row r="300" spans="1:5">
      <c r="A300" s="62">
        <v>2040201</v>
      </c>
      <c r="B300" s="62" t="s">
        <v>684</v>
      </c>
      <c r="C300" s="51">
        <v>605</v>
      </c>
      <c r="D300" s="51">
        <v>419</v>
      </c>
      <c r="E300" s="89">
        <f>(C300-D300)/D300*100%</f>
        <v>0.443914081145585</v>
      </c>
    </row>
    <row r="301" spans="1:5">
      <c r="A301" s="62">
        <v>2040202</v>
      </c>
      <c r="B301" s="95" t="s">
        <v>685</v>
      </c>
      <c r="C301" s="51">
        <v>16</v>
      </c>
      <c r="D301" s="51"/>
      <c r="E301" s="89" t="s">
        <v>16</v>
      </c>
    </row>
    <row r="302" spans="1:5">
      <c r="A302" s="62">
        <v>2040203</v>
      </c>
      <c r="B302" s="95" t="s">
        <v>686</v>
      </c>
      <c r="C302" s="51"/>
      <c r="D302" s="51"/>
      <c r="E302" s="89" t="s">
        <v>16</v>
      </c>
    </row>
    <row r="303" spans="1:5">
      <c r="A303" s="62">
        <v>2040219</v>
      </c>
      <c r="B303" s="95" t="s">
        <v>725</v>
      </c>
      <c r="C303" s="51">
        <v>160</v>
      </c>
      <c r="D303" s="51">
        <v>210</v>
      </c>
      <c r="E303" s="89">
        <f>(C303-D303)/D303*100%</f>
        <v>-0.238095238095238</v>
      </c>
    </row>
    <row r="304" spans="1:5">
      <c r="A304" s="62">
        <v>2040220</v>
      </c>
      <c r="B304" s="95" t="s">
        <v>866</v>
      </c>
      <c r="C304" s="51"/>
      <c r="D304" s="51"/>
      <c r="E304" s="89" t="s">
        <v>16</v>
      </c>
    </row>
    <row r="305" spans="1:5">
      <c r="A305" s="62">
        <v>2040221</v>
      </c>
      <c r="B305" s="95" t="s">
        <v>867</v>
      </c>
      <c r="C305" s="51"/>
      <c r="D305" s="51"/>
      <c r="E305" s="89" t="s">
        <v>16</v>
      </c>
    </row>
    <row r="306" spans="1:5">
      <c r="A306" s="62">
        <v>2040222</v>
      </c>
      <c r="B306" s="95" t="s">
        <v>868</v>
      </c>
      <c r="C306" s="51"/>
      <c r="D306" s="51"/>
      <c r="E306" s="89" t="s">
        <v>16</v>
      </c>
    </row>
    <row r="307" spans="1:5">
      <c r="A307" s="62">
        <v>2040223</v>
      </c>
      <c r="B307" s="95" t="s">
        <v>869</v>
      </c>
      <c r="C307" s="51"/>
      <c r="D307" s="51"/>
      <c r="E307" s="89" t="s">
        <v>16</v>
      </c>
    </row>
    <row r="308" spans="1:5">
      <c r="A308" s="62">
        <v>2040250</v>
      </c>
      <c r="B308" s="95" t="s">
        <v>693</v>
      </c>
      <c r="C308" s="51"/>
      <c r="D308" s="51"/>
      <c r="E308" s="89" t="s">
        <v>16</v>
      </c>
    </row>
    <row r="309" spans="1:5">
      <c r="A309" s="62">
        <v>2040299</v>
      </c>
      <c r="B309" s="95" t="s">
        <v>870</v>
      </c>
      <c r="C309" s="51">
        <v>403</v>
      </c>
      <c r="D309" s="51">
        <v>300</v>
      </c>
      <c r="E309" s="89">
        <f>(C309-D309)/D309*100%</f>
        <v>0.343333333333333</v>
      </c>
    </row>
    <row r="310" spans="1:5">
      <c r="A310" s="62">
        <v>20403</v>
      </c>
      <c r="B310" s="95" t="s">
        <v>871</v>
      </c>
      <c r="C310" s="51">
        <v>5</v>
      </c>
      <c r="D310" s="51"/>
      <c r="E310" s="89" t="s">
        <v>16</v>
      </c>
    </row>
    <row r="311" spans="1:5">
      <c r="A311" s="62">
        <v>2040301</v>
      </c>
      <c r="B311" s="95" t="s">
        <v>684</v>
      </c>
      <c r="C311" s="51"/>
      <c r="D311" s="51"/>
      <c r="E311" s="89" t="s">
        <v>16</v>
      </c>
    </row>
    <row r="312" spans="1:5">
      <c r="A312" s="62">
        <v>2040302</v>
      </c>
      <c r="B312" s="95" t="s">
        <v>685</v>
      </c>
      <c r="C312" s="51"/>
      <c r="D312" s="51"/>
      <c r="E312" s="89" t="s">
        <v>16</v>
      </c>
    </row>
    <row r="313" spans="1:5">
      <c r="A313" s="62">
        <v>2040303</v>
      </c>
      <c r="B313" s="95" t="s">
        <v>686</v>
      </c>
      <c r="C313" s="51"/>
      <c r="D313" s="51"/>
      <c r="E313" s="89" t="s">
        <v>16</v>
      </c>
    </row>
    <row r="314" spans="1:5">
      <c r="A314" s="62">
        <v>2040304</v>
      </c>
      <c r="B314" s="95" t="s">
        <v>872</v>
      </c>
      <c r="C314" s="51"/>
      <c r="D314" s="51"/>
      <c r="E314" s="89" t="s">
        <v>16</v>
      </c>
    </row>
    <row r="315" spans="1:5">
      <c r="A315" s="62">
        <v>2040350</v>
      </c>
      <c r="B315" s="95" t="s">
        <v>693</v>
      </c>
      <c r="C315" s="51"/>
      <c r="D315" s="51"/>
      <c r="E315" s="89" t="s">
        <v>16</v>
      </c>
    </row>
    <row r="316" spans="1:5">
      <c r="A316" s="62">
        <v>2040399</v>
      </c>
      <c r="B316" s="95" t="s">
        <v>873</v>
      </c>
      <c r="C316" s="51">
        <v>5</v>
      </c>
      <c r="D316" s="51"/>
      <c r="E316" s="89" t="s">
        <v>16</v>
      </c>
    </row>
    <row r="317" spans="1:5">
      <c r="A317" s="62">
        <v>20404</v>
      </c>
      <c r="B317" s="95" t="s">
        <v>874</v>
      </c>
      <c r="C317" s="51">
        <v>192</v>
      </c>
      <c r="D317" s="51">
        <v>149</v>
      </c>
      <c r="E317" s="89">
        <f>(C317-D317)/D317*100%</f>
        <v>0.288590604026846</v>
      </c>
    </row>
    <row r="318" spans="1:5">
      <c r="A318" s="62">
        <v>2040401</v>
      </c>
      <c r="B318" s="95" t="s">
        <v>684</v>
      </c>
      <c r="C318" s="51">
        <v>192</v>
      </c>
      <c r="D318" s="51">
        <v>149</v>
      </c>
      <c r="E318" s="89">
        <f>(C318-D318)/D318*100%</f>
        <v>0.288590604026846</v>
      </c>
    </row>
    <row r="319" spans="1:5">
      <c r="A319" s="62">
        <v>2040402</v>
      </c>
      <c r="B319" s="95" t="s">
        <v>685</v>
      </c>
      <c r="C319" s="51"/>
      <c r="D319" s="51"/>
      <c r="E319" s="89" t="s">
        <v>16</v>
      </c>
    </row>
    <row r="320" spans="1:5">
      <c r="A320" s="62">
        <v>2040403</v>
      </c>
      <c r="B320" s="95" t="s">
        <v>686</v>
      </c>
      <c r="C320" s="51"/>
      <c r="D320" s="51"/>
      <c r="E320" s="89" t="s">
        <v>16</v>
      </c>
    </row>
    <row r="321" spans="1:5">
      <c r="A321" s="62">
        <v>2040409</v>
      </c>
      <c r="B321" s="95" t="s">
        <v>875</v>
      </c>
      <c r="C321" s="51"/>
      <c r="D321" s="51"/>
      <c r="E321" s="89" t="s">
        <v>16</v>
      </c>
    </row>
    <row r="322" spans="1:5">
      <c r="A322" s="62">
        <v>2040410</v>
      </c>
      <c r="B322" s="95" t="s">
        <v>876</v>
      </c>
      <c r="C322" s="51"/>
      <c r="D322" s="51"/>
      <c r="E322" s="89" t="s">
        <v>16</v>
      </c>
    </row>
    <row r="323" spans="1:5">
      <c r="A323" s="62">
        <v>2040450</v>
      </c>
      <c r="B323" s="95" t="s">
        <v>693</v>
      </c>
      <c r="C323" s="51"/>
      <c r="D323" s="51"/>
      <c r="E323" s="89" t="s">
        <v>16</v>
      </c>
    </row>
    <row r="324" spans="1:5">
      <c r="A324" s="62">
        <v>2040499</v>
      </c>
      <c r="B324" s="95" t="s">
        <v>877</v>
      </c>
      <c r="C324" s="51"/>
      <c r="D324" s="51"/>
      <c r="E324" s="89" t="s">
        <v>16</v>
      </c>
    </row>
    <row r="325" spans="1:5">
      <c r="A325" s="62">
        <v>20405</v>
      </c>
      <c r="B325" s="95" t="s">
        <v>878</v>
      </c>
      <c r="C325" s="51">
        <v>300</v>
      </c>
      <c r="D325" s="51">
        <v>231</v>
      </c>
      <c r="E325" s="89">
        <f>(C325-D325)/D325*100%</f>
        <v>0.298701298701299</v>
      </c>
    </row>
    <row r="326" spans="1:5">
      <c r="A326" s="62">
        <v>2040501</v>
      </c>
      <c r="B326" s="95" t="s">
        <v>684</v>
      </c>
      <c r="C326" s="51">
        <v>300</v>
      </c>
      <c r="D326" s="51">
        <v>231</v>
      </c>
      <c r="E326" s="89">
        <f>(C326-D326)/D326*100%</f>
        <v>0.298701298701299</v>
      </c>
    </row>
    <row r="327" spans="1:5">
      <c r="A327" s="62">
        <v>2040502</v>
      </c>
      <c r="B327" s="95" t="s">
        <v>685</v>
      </c>
      <c r="C327" s="51"/>
      <c r="D327" s="51"/>
      <c r="E327" s="89" t="s">
        <v>16</v>
      </c>
    </row>
    <row r="328" spans="1:5">
      <c r="A328" s="62">
        <v>2040503</v>
      </c>
      <c r="B328" s="95" t="s">
        <v>686</v>
      </c>
      <c r="C328" s="51"/>
      <c r="D328" s="51"/>
      <c r="E328" s="89" t="s">
        <v>16</v>
      </c>
    </row>
    <row r="329" spans="1:5">
      <c r="A329" s="62">
        <v>2040504</v>
      </c>
      <c r="B329" s="95" t="s">
        <v>879</v>
      </c>
      <c r="C329" s="51"/>
      <c r="D329" s="51"/>
      <c r="E329" s="89" t="s">
        <v>16</v>
      </c>
    </row>
    <row r="330" spans="1:5">
      <c r="A330" s="62">
        <v>2040505</v>
      </c>
      <c r="B330" s="95" t="s">
        <v>880</v>
      </c>
      <c r="C330" s="51"/>
      <c r="D330" s="51"/>
      <c r="E330" s="89" t="s">
        <v>16</v>
      </c>
    </row>
    <row r="331" spans="1:5">
      <c r="A331" s="62">
        <v>2040506</v>
      </c>
      <c r="B331" s="95" t="s">
        <v>881</v>
      </c>
      <c r="C331" s="51"/>
      <c r="D331" s="51"/>
      <c r="E331" s="89" t="s">
        <v>16</v>
      </c>
    </row>
    <row r="332" spans="1:5">
      <c r="A332" s="62">
        <v>2040550</v>
      </c>
      <c r="B332" s="62" t="s">
        <v>693</v>
      </c>
      <c r="C332" s="51"/>
      <c r="D332" s="51"/>
      <c r="E332" s="89" t="s">
        <v>16</v>
      </c>
    </row>
    <row r="333" spans="1:5">
      <c r="A333" s="62">
        <v>2040599</v>
      </c>
      <c r="B333" s="62" t="s">
        <v>882</v>
      </c>
      <c r="C333" s="51"/>
      <c r="D333" s="51"/>
      <c r="E333" s="89" t="s">
        <v>16</v>
      </c>
    </row>
    <row r="334" spans="1:5">
      <c r="A334" s="62">
        <v>20406</v>
      </c>
      <c r="B334" s="62" t="s">
        <v>883</v>
      </c>
      <c r="C334" s="51">
        <v>647</v>
      </c>
      <c r="D334" s="51">
        <v>630</v>
      </c>
      <c r="E334" s="89">
        <f>(C334-D334)/D334*100%</f>
        <v>0.026984126984127</v>
      </c>
    </row>
    <row r="335" spans="1:5">
      <c r="A335" s="62">
        <v>2040601</v>
      </c>
      <c r="B335" s="95" t="s">
        <v>684</v>
      </c>
      <c r="C335" s="51">
        <v>441</v>
      </c>
      <c r="D335" s="51">
        <v>462</v>
      </c>
      <c r="E335" s="89">
        <f>(C335-D335)/D335*100%</f>
        <v>-0.0454545454545455</v>
      </c>
    </row>
    <row r="336" spans="1:5">
      <c r="A336" s="62">
        <v>2040602</v>
      </c>
      <c r="B336" s="62" t="s">
        <v>685</v>
      </c>
      <c r="C336" s="51">
        <v>43</v>
      </c>
      <c r="D336" s="51">
        <v>82</v>
      </c>
      <c r="E336" s="89">
        <f>(C336-D336)/D336*100%</f>
        <v>-0.475609756097561</v>
      </c>
    </row>
    <row r="337" spans="1:5">
      <c r="A337" s="62">
        <v>2040603</v>
      </c>
      <c r="B337" s="62" t="s">
        <v>686</v>
      </c>
      <c r="C337" s="51"/>
      <c r="D337" s="51"/>
      <c r="E337" s="89" t="s">
        <v>16</v>
      </c>
    </row>
    <row r="338" spans="1:5">
      <c r="A338" s="62">
        <v>2040604</v>
      </c>
      <c r="B338" s="62" t="s">
        <v>884</v>
      </c>
      <c r="C338" s="51">
        <v>27</v>
      </c>
      <c r="D338" s="51"/>
      <c r="E338" s="89" t="s">
        <v>16</v>
      </c>
    </row>
    <row r="339" spans="1:5">
      <c r="A339" s="62">
        <v>2040605</v>
      </c>
      <c r="B339" s="62" t="s">
        <v>885</v>
      </c>
      <c r="C339" s="51">
        <v>7</v>
      </c>
      <c r="D339" s="51"/>
      <c r="E339" s="89" t="s">
        <v>16</v>
      </c>
    </row>
    <row r="340" spans="1:5">
      <c r="A340" s="62">
        <v>2040606</v>
      </c>
      <c r="B340" s="95" t="s">
        <v>886</v>
      </c>
      <c r="C340" s="51"/>
      <c r="D340" s="51"/>
      <c r="E340" s="89" t="s">
        <v>16</v>
      </c>
    </row>
    <row r="341" spans="1:5">
      <c r="A341" s="62">
        <v>2040607</v>
      </c>
      <c r="B341" s="95" t="s">
        <v>887</v>
      </c>
      <c r="C341" s="51">
        <v>29</v>
      </c>
      <c r="D341" s="51"/>
      <c r="E341" s="89" t="s">
        <v>16</v>
      </c>
    </row>
    <row r="342" spans="1:5">
      <c r="A342" s="62">
        <v>2040608</v>
      </c>
      <c r="B342" s="95" t="s">
        <v>888</v>
      </c>
      <c r="C342" s="51"/>
      <c r="D342" s="51"/>
      <c r="E342" s="89" t="s">
        <v>16</v>
      </c>
    </row>
    <row r="343" spans="1:5">
      <c r="A343" s="62">
        <v>2040610</v>
      </c>
      <c r="B343" s="95" t="s">
        <v>889</v>
      </c>
      <c r="C343" s="51">
        <v>32</v>
      </c>
      <c r="D343" s="51">
        <v>31</v>
      </c>
      <c r="E343" s="89">
        <f>(C343-D343)/D343*100%</f>
        <v>0.032258064516129</v>
      </c>
    </row>
    <row r="344" spans="1:5">
      <c r="A344" s="62">
        <v>2040612</v>
      </c>
      <c r="B344" s="95" t="s">
        <v>890</v>
      </c>
      <c r="C344" s="51">
        <v>15</v>
      </c>
      <c r="D344" s="51"/>
      <c r="E344" s="89" t="s">
        <v>16</v>
      </c>
    </row>
    <row r="345" spans="1:5">
      <c r="A345" s="62">
        <v>2040613</v>
      </c>
      <c r="B345" s="95" t="s">
        <v>725</v>
      </c>
      <c r="C345" s="51"/>
      <c r="D345" s="51"/>
      <c r="E345" s="89" t="s">
        <v>16</v>
      </c>
    </row>
    <row r="346" spans="1:5">
      <c r="A346" s="62">
        <v>2040650</v>
      </c>
      <c r="B346" s="95" t="s">
        <v>693</v>
      </c>
      <c r="C346" s="51"/>
      <c r="D346" s="51"/>
      <c r="E346" s="89" t="s">
        <v>16</v>
      </c>
    </row>
    <row r="347" spans="1:5">
      <c r="A347" s="62">
        <v>2040699</v>
      </c>
      <c r="B347" s="95" t="s">
        <v>891</v>
      </c>
      <c r="C347" s="51">
        <v>53</v>
      </c>
      <c r="D347" s="51">
        <v>55</v>
      </c>
      <c r="E347" s="89">
        <f>(C347-D347)/D347*100%</f>
        <v>-0.0363636363636364</v>
      </c>
    </row>
    <row r="348" spans="1:5">
      <c r="A348" s="62">
        <v>20407</v>
      </c>
      <c r="B348" s="95" t="s">
        <v>892</v>
      </c>
      <c r="C348" s="51"/>
      <c r="D348" s="51"/>
      <c r="E348" s="89" t="s">
        <v>16</v>
      </c>
    </row>
    <row r="349" spans="1:5">
      <c r="A349" s="62">
        <v>2040701</v>
      </c>
      <c r="B349" s="95" t="s">
        <v>684</v>
      </c>
      <c r="C349" s="51"/>
      <c r="D349" s="51"/>
      <c r="E349" s="89" t="s">
        <v>16</v>
      </c>
    </row>
    <row r="350" spans="1:5">
      <c r="A350" s="62">
        <v>2040702</v>
      </c>
      <c r="B350" s="95" t="s">
        <v>685</v>
      </c>
      <c r="C350" s="51"/>
      <c r="D350" s="51"/>
      <c r="E350" s="89" t="s">
        <v>16</v>
      </c>
    </row>
    <row r="351" spans="1:5">
      <c r="A351" s="62">
        <v>2040703</v>
      </c>
      <c r="B351" s="95" t="s">
        <v>686</v>
      </c>
      <c r="C351" s="51"/>
      <c r="D351" s="51"/>
      <c r="E351" s="89" t="s">
        <v>16</v>
      </c>
    </row>
    <row r="352" spans="1:5">
      <c r="A352" s="62">
        <v>2040704</v>
      </c>
      <c r="B352" s="95" t="s">
        <v>893</v>
      </c>
      <c r="C352" s="51"/>
      <c r="D352" s="51"/>
      <c r="E352" s="89" t="s">
        <v>16</v>
      </c>
    </row>
    <row r="353" spans="1:5">
      <c r="A353" s="62">
        <v>2040705</v>
      </c>
      <c r="B353" s="95" t="s">
        <v>894</v>
      </c>
      <c r="C353" s="51"/>
      <c r="D353" s="51"/>
      <c r="E353" s="89" t="s">
        <v>16</v>
      </c>
    </row>
    <row r="354" spans="1:5">
      <c r="A354" s="62">
        <v>2040706</v>
      </c>
      <c r="B354" s="95" t="s">
        <v>895</v>
      </c>
      <c r="C354" s="51"/>
      <c r="D354" s="51"/>
      <c r="E354" s="89" t="s">
        <v>16</v>
      </c>
    </row>
    <row r="355" spans="1:5">
      <c r="A355" s="62">
        <v>2040707</v>
      </c>
      <c r="B355" s="95" t="s">
        <v>725</v>
      </c>
      <c r="C355" s="51"/>
      <c r="D355" s="51"/>
      <c r="E355" s="89" t="s">
        <v>16</v>
      </c>
    </row>
    <row r="356" spans="1:5">
      <c r="A356" s="62">
        <v>2040750</v>
      </c>
      <c r="B356" s="95" t="s">
        <v>693</v>
      </c>
      <c r="C356" s="51"/>
      <c r="D356" s="51"/>
      <c r="E356" s="89" t="s">
        <v>16</v>
      </c>
    </row>
    <row r="357" spans="1:5">
      <c r="A357" s="62">
        <v>2040799</v>
      </c>
      <c r="B357" s="95" t="s">
        <v>896</v>
      </c>
      <c r="C357" s="51"/>
      <c r="D357" s="51"/>
      <c r="E357" s="89" t="s">
        <v>16</v>
      </c>
    </row>
    <row r="358" spans="1:5">
      <c r="A358" s="62">
        <v>20408</v>
      </c>
      <c r="B358" s="95" t="s">
        <v>897</v>
      </c>
      <c r="C358" s="51"/>
      <c r="D358" s="51"/>
      <c r="E358" s="89" t="s">
        <v>16</v>
      </c>
    </row>
    <row r="359" spans="1:5">
      <c r="A359" s="62">
        <v>2040801</v>
      </c>
      <c r="B359" s="95" t="s">
        <v>684</v>
      </c>
      <c r="C359" s="51"/>
      <c r="D359" s="51"/>
      <c r="E359" s="89" t="s">
        <v>16</v>
      </c>
    </row>
    <row r="360" spans="1:5">
      <c r="A360" s="62">
        <v>2040802</v>
      </c>
      <c r="B360" s="95" t="s">
        <v>685</v>
      </c>
      <c r="C360" s="51"/>
      <c r="D360" s="51"/>
      <c r="E360" s="89" t="s">
        <v>16</v>
      </c>
    </row>
    <row r="361" spans="1:5">
      <c r="A361" s="62">
        <v>2040803</v>
      </c>
      <c r="B361" s="62" t="s">
        <v>686</v>
      </c>
      <c r="C361" s="51"/>
      <c r="D361" s="51"/>
      <c r="E361" s="89" t="s">
        <v>16</v>
      </c>
    </row>
    <row r="362" spans="1:5">
      <c r="A362" s="62">
        <v>2040804</v>
      </c>
      <c r="B362" s="62" t="s">
        <v>898</v>
      </c>
      <c r="C362" s="51"/>
      <c r="D362" s="51"/>
      <c r="E362" s="89" t="s">
        <v>16</v>
      </c>
    </row>
    <row r="363" spans="1:5">
      <c r="A363" s="62">
        <v>2040805</v>
      </c>
      <c r="B363" s="62" t="s">
        <v>899</v>
      </c>
      <c r="C363" s="51"/>
      <c r="D363" s="51"/>
      <c r="E363" s="89" t="s">
        <v>16</v>
      </c>
    </row>
    <row r="364" spans="1:5">
      <c r="A364" s="62">
        <v>2040806</v>
      </c>
      <c r="B364" s="62" t="s">
        <v>900</v>
      </c>
      <c r="C364" s="51"/>
      <c r="D364" s="51"/>
      <c r="E364" s="89" t="s">
        <v>16</v>
      </c>
    </row>
    <row r="365" spans="1:5">
      <c r="A365" s="62">
        <v>2040807</v>
      </c>
      <c r="B365" s="62" t="s">
        <v>725</v>
      </c>
      <c r="C365" s="51"/>
      <c r="D365" s="51"/>
      <c r="E365" s="89" t="s">
        <v>16</v>
      </c>
    </row>
    <row r="366" spans="1:5">
      <c r="A366" s="62">
        <v>2040850</v>
      </c>
      <c r="B366" s="62" t="s">
        <v>693</v>
      </c>
      <c r="C366" s="51"/>
      <c r="D366" s="51"/>
      <c r="E366" s="89" t="s">
        <v>16</v>
      </c>
    </row>
    <row r="367" spans="1:5">
      <c r="A367" s="62">
        <v>2040899</v>
      </c>
      <c r="B367" s="62" t="s">
        <v>901</v>
      </c>
      <c r="C367" s="51"/>
      <c r="D367" s="51"/>
      <c r="E367" s="89" t="s">
        <v>16</v>
      </c>
    </row>
    <row r="368" spans="1:5">
      <c r="A368" s="62">
        <v>20409</v>
      </c>
      <c r="B368" s="62" t="s">
        <v>902</v>
      </c>
      <c r="C368" s="51">
        <v>21</v>
      </c>
      <c r="D368" s="51"/>
      <c r="E368" s="89" t="s">
        <v>16</v>
      </c>
    </row>
    <row r="369" spans="1:5">
      <c r="A369" s="62">
        <v>2040901</v>
      </c>
      <c r="B369" s="95" t="s">
        <v>684</v>
      </c>
      <c r="C369" s="51"/>
      <c r="D369" s="51"/>
      <c r="E369" s="89" t="s">
        <v>16</v>
      </c>
    </row>
    <row r="370" spans="1:5">
      <c r="A370" s="62">
        <v>2040902</v>
      </c>
      <c r="B370" s="95" t="s">
        <v>685</v>
      </c>
      <c r="C370" s="51"/>
      <c r="D370" s="51"/>
      <c r="E370" s="89" t="s">
        <v>16</v>
      </c>
    </row>
    <row r="371" spans="1:5">
      <c r="A371" s="62">
        <v>2040903</v>
      </c>
      <c r="B371" s="95" t="s">
        <v>686</v>
      </c>
      <c r="C371" s="51"/>
      <c r="D371" s="51"/>
      <c r="E371" s="89" t="s">
        <v>16</v>
      </c>
    </row>
    <row r="372" spans="1:5">
      <c r="A372" s="62">
        <v>2040904</v>
      </c>
      <c r="B372" s="95" t="s">
        <v>903</v>
      </c>
      <c r="C372" s="51"/>
      <c r="D372" s="51"/>
      <c r="E372" s="89" t="s">
        <v>16</v>
      </c>
    </row>
    <row r="373" spans="1:5">
      <c r="A373" s="62">
        <v>2040905</v>
      </c>
      <c r="B373" s="62" t="s">
        <v>904</v>
      </c>
      <c r="C373" s="51">
        <v>21</v>
      </c>
      <c r="D373" s="51"/>
      <c r="E373" s="89" t="s">
        <v>16</v>
      </c>
    </row>
    <row r="374" spans="1:5">
      <c r="A374" s="62">
        <v>2040950</v>
      </c>
      <c r="B374" s="62" t="s">
        <v>693</v>
      </c>
      <c r="C374" s="51"/>
      <c r="D374" s="51"/>
      <c r="E374" s="89" t="s">
        <v>16</v>
      </c>
    </row>
    <row r="375" spans="1:5">
      <c r="A375" s="62">
        <v>2040999</v>
      </c>
      <c r="B375" s="95" t="s">
        <v>905</v>
      </c>
      <c r="C375" s="51"/>
      <c r="D375" s="51"/>
      <c r="E375" s="89" t="s">
        <v>16</v>
      </c>
    </row>
    <row r="376" spans="1:5">
      <c r="A376" s="62">
        <v>20410</v>
      </c>
      <c r="B376" s="95" t="s">
        <v>906</v>
      </c>
      <c r="C376" s="51"/>
      <c r="D376" s="51"/>
      <c r="E376" s="89" t="s">
        <v>16</v>
      </c>
    </row>
    <row r="377" spans="1:5">
      <c r="A377" s="62">
        <v>2041001</v>
      </c>
      <c r="B377" s="95" t="s">
        <v>684</v>
      </c>
      <c r="C377" s="51"/>
      <c r="D377" s="51"/>
      <c r="E377" s="89" t="s">
        <v>16</v>
      </c>
    </row>
    <row r="378" spans="1:5">
      <c r="A378" s="62">
        <v>2041002</v>
      </c>
      <c r="B378" s="95" t="s">
        <v>685</v>
      </c>
      <c r="C378" s="51"/>
      <c r="D378" s="51"/>
      <c r="E378" s="89" t="s">
        <v>16</v>
      </c>
    </row>
    <row r="379" spans="1:5">
      <c r="A379" s="62">
        <v>2041006</v>
      </c>
      <c r="B379" s="95" t="s">
        <v>725</v>
      </c>
      <c r="C379" s="51"/>
      <c r="D379" s="51"/>
      <c r="E379" s="89" t="s">
        <v>16</v>
      </c>
    </row>
    <row r="380" spans="1:5">
      <c r="A380" s="62">
        <v>2041007</v>
      </c>
      <c r="B380" s="95" t="s">
        <v>907</v>
      </c>
      <c r="C380" s="51"/>
      <c r="D380" s="51"/>
      <c r="E380" s="89" t="s">
        <v>16</v>
      </c>
    </row>
    <row r="381" spans="1:5">
      <c r="A381" s="62">
        <v>2041099</v>
      </c>
      <c r="B381" s="95" t="s">
        <v>908</v>
      </c>
      <c r="C381" s="51"/>
      <c r="D381" s="51"/>
      <c r="E381" s="89" t="s">
        <v>16</v>
      </c>
    </row>
    <row r="382" spans="1:5">
      <c r="A382" s="62">
        <v>20499</v>
      </c>
      <c r="B382" s="95" t="s">
        <v>909</v>
      </c>
      <c r="C382" s="51">
        <v>217</v>
      </c>
      <c r="D382" s="51">
        <v>506</v>
      </c>
      <c r="E382" s="89">
        <f>(C382-D382)/D382*100%</f>
        <v>-0.571146245059289</v>
      </c>
    </row>
    <row r="383" spans="1:5">
      <c r="A383" s="62">
        <v>2049902</v>
      </c>
      <c r="B383" s="95" t="s">
        <v>910</v>
      </c>
      <c r="C383" s="51"/>
      <c r="D383" s="51"/>
      <c r="E383" s="89" t="s">
        <v>16</v>
      </c>
    </row>
    <row r="384" spans="1:5">
      <c r="A384" s="62">
        <v>2049999</v>
      </c>
      <c r="B384" s="62" t="s">
        <v>911</v>
      </c>
      <c r="C384" s="51">
        <v>217</v>
      </c>
      <c r="D384" s="51">
        <v>506</v>
      </c>
      <c r="E384" s="89">
        <f>(C384-D384)/D384*100%</f>
        <v>-0.571146245059289</v>
      </c>
    </row>
    <row r="385" spans="1:5">
      <c r="A385" s="62">
        <v>205</v>
      </c>
      <c r="B385" s="62" t="s">
        <v>912</v>
      </c>
      <c r="C385" s="51">
        <v>28726</v>
      </c>
      <c r="D385" s="51">
        <v>28221</v>
      </c>
      <c r="E385" s="89">
        <f>(C385-D385)/D385*100%</f>
        <v>0.0178944757450126</v>
      </c>
    </row>
    <row r="386" spans="1:5">
      <c r="A386" s="62">
        <v>20501</v>
      </c>
      <c r="B386" s="95" t="s">
        <v>913</v>
      </c>
      <c r="C386" s="51">
        <v>1048</v>
      </c>
      <c r="D386" s="51">
        <v>9988</v>
      </c>
      <c r="E386" s="89">
        <f>(C386-D386)/D386*100%</f>
        <v>-0.895074088906688</v>
      </c>
    </row>
    <row r="387" spans="1:5">
      <c r="A387" s="62">
        <v>2050101</v>
      </c>
      <c r="B387" s="95" t="s">
        <v>684</v>
      </c>
      <c r="C387" s="51">
        <v>693</v>
      </c>
      <c r="D387" s="51">
        <v>9305</v>
      </c>
      <c r="E387" s="89">
        <f>(C387-D387)/D387*100%</f>
        <v>-0.925523911875336</v>
      </c>
    </row>
    <row r="388" spans="1:5">
      <c r="A388" s="62">
        <v>2050102</v>
      </c>
      <c r="B388" s="62" t="s">
        <v>685</v>
      </c>
      <c r="C388" s="51">
        <v>353</v>
      </c>
      <c r="D388" s="51">
        <v>668</v>
      </c>
      <c r="E388" s="89">
        <f>(C388-D388)/D388*100%</f>
        <v>-0.471556886227545</v>
      </c>
    </row>
    <row r="389" spans="1:5">
      <c r="A389" s="62">
        <v>2050103</v>
      </c>
      <c r="B389" s="62" t="s">
        <v>686</v>
      </c>
      <c r="C389" s="51"/>
      <c r="D389" s="51"/>
      <c r="E389" s="89" t="s">
        <v>16</v>
      </c>
    </row>
    <row r="390" spans="1:5">
      <c r="A390" s="62">
        <v>2050199</v>
      </c>
      <c r="B390" s="62" t="s">
        <v>914</v>
      </c>
      <c r="C390" s="51">
        <v>2</v>
      </c>
      <c r="D390" s="51">
        <v>15</v>
      </c>
      <c r="E390" s="89">
        <f t="shared" ref="E390:E400" si="1">(C390-D390)/D390*100%</f>
        <v>-0.866666666666667</v>
      </c>
    </row>
    <row r="391" spans="1:5">
      <c r="A391" s="62">
        <v>20502</v>
      </c>
      <c r="B391" s="62" t="s">
        <v>915</v>
      </c>
      <c r="C391" s="51">
        <v>24183</v>
      </c>
      <c r="D391" s="51">
        <v>15896</v>
      </c>
      <c r="E391" s="89">
        <f t="shared" si="1"/>
        <v>0.521326119778561</v>
      </c>
    </row>
    <row r="392" spans="1:5">
      <c r="A392" s="62">
        <v>2050201</v>
      </c>
      <c r="B392" s="62" t="s">
        <v>916</v>
      </c>
      <c r="C392" s="51">
        <v>1751</v>
      </c>
      <c r="D392" s="51">
        <v>1894</v>
      </c>
      <c r="E392" s="89">
        <f t="shared" si="1"/>
        <v>-0.0755015839493136</v>
      </c>
    </row>
    <row r="393" spans="1:5">
      <c r="A393" s="62">
        <v>2050202</v>
      </c>
      <c r="B393" s="62" t="s">
        <v>917</v>
      </c>
      <c r="C393" s="51">
        <v>4456</v>
      </c>
      <c r="D393" s="51">
        <v>2446</v>
      </c>
      <c r="E393" s="89">
        <f t="shared" si="1"/>
        <v>0.821749795584628</v>
      </c>
    </row>
    <row r="394" spans="1:5">
      <c r="A394" s="62">
        <v>2050203</v>
      </c>
      <c r="B394" s="62" t="s">
        <v>918</v>
      </c>
      <c r="C394" s="51">
        <v>8639</v>
      </c>
      <c r="D394" s="51">
        <v>2853</v>
      </c>
      <c r="E394" s="89">
        <f t="shared" si="1"/>
        <v>2.02804065895549</v>
      </c>
    </row>
    <row r="395" spans="1:5">
      <c r="A395" s="62">
        <v>2050204</v>
      </c>
      <c r="B395" s="62" t="s">
        <v>919</v>
      </c>
      <c r="C395" s="51">
        <v>3476</v>
      </c>
      <c r="D395" s="51">
        <v>3863</v>
      </c>
      <c r="E395" s="89">
        <f t="shared" si="1"/>
        <v>-0.100181206316334</v>
      </c>
    </row>
    <row r="396" spans="1:5">
      <c r="A396" s="62">
        <v>2050205</v>
      </c>
      <c r="B396" s="62" t="s">
        <v>920</v>
      </c>
      <c r="C396" s="51"/>
      <c r="D396" s="51">
        <v>238</v>
      </c>
      <c r="E396" s="89">
        <f t="shared" si="1"/>
        <v>-1</v>
      </c>
    </row>
    <row r="397" spans="1:5">
      <c r="A397" s="62">
        <v>2050299</v>
      </c>
      <c r="B397" s="62" t="s">
        <v>921</v>
      </c>
      <c r="C397" s="51">
        <v>5861</v>
      </c>
      <c r="D397" s="51">
        <v>4602</v>
      </c>
      <c r="E397" s="89">
        <f t="shared" si="1"/>
        <v>0.273576705780096</v>
      </c>
    </row>
    <row r="398" spans="1:5">
      <c r="A398" s="62">
        <v>20503</v>
      </c>
      <c r="B398" s="62" t="s">
        <v>922</v>
      </c>
      <c r="C398" s="51">
        <v>392</v>
      </c>
      <c r="D398" s="51">
        <v>219</v>
      </c>
      <c r="E398" s="89">
        <f t="shared" si="1"/>
        <v>0.789954337899543</v>
      </c>
    </row>
    <row r="399" spans="1:5">
      <c r="A399" s="62">
        <v>2050301</v>
      </c>
      <c r="B399" s="62" t="s">
        <v>923</v>
      </c>
      <c r="C399" s="51">
        <v>24</v>
      </c>
      <c r="D399" s="51">
        <v>37</v>
      </c>
      <c r="E399" s="89">
        <f t="shared" si="1"/>
        <v>-0.351351351351351</v>
      </c>
    </row>
    <row r="400" spans="1:5">
      <c r="A400" s="62">
        <v>2050302</v>
      </c>
      <c r="B400" s="62" t="s">
        <v>924</v>
      </c>
      <c r="C400" s="51">
        <v>362</v>
      </c>
      <c r="D400" s="51">
        <v>182</v>
      </c>
      <c r="E400" s="89">
        <f t="shared" si="1"/>
        <v>0.989010989010989</v>
      </c>
    </row>
    <row r="401" spans="1:5">
      <c r="A401" s="62">
        <v>2050303</v>
      </c>
      <c r="B401" s="62" t="s">
        <v>925</v>
      </c>
      <c r="C401" s="51"/>
      <c r="D401" s="51"/>
      <c r="E401" s="89" t="s">
        <v>16</v>
      </c>
    </row>
    <row r="402" spans="1:5">
      <c r="A402" s="62">
        <v>2050305</v>
      </c>
      <c r="B402" s="62" t="s">
        <v>926</v>
      </c>
      <c r="C402" s="51"/>
      <c r="D402" s="51"/>
      <c r="E402" s="89" t="s">
        <v>16</v>
      </c>
    </row>
    <row r="403" spans="1:5">
      <c r="A403" s="62">
        <v>2050399</v>
      </c>
      <c r="B403" s="95" t="s">
        <v>927</v>
      </c>
      <c r="C403" s="51">
        <v>6</v>
      </c>
      <c r="D403" s="51"/>
      <c r="E403" s="89" t="s">
        <v>16</v>
      </c>
    </row>
    <row r="404" spans="1:5">
      <c r="A404" s="62">
        <v>20504</v>
      </c>
      <c r="B404" s="62" t="s">
        <v>928</v>
      </c>
      <c r="C404" s="51">
        <v>10</v>
      </c>
      <c r="D404" s="51"/>
      <c r="E404" s="89" t="s">
        <v>16</v>
      </c>
    </row>
    <row r="405" spans="1:5">
      <c r="A405" s="62">
        <v>2050401</v>
      </c>
      <c r="B405" s="62" t="s">
        <v>929</v>
      </c>
      <c r="C405" s="51"/>
      <c r="D405" s="51"/>
      <c r="E405" s="89" t="s">
        <v>16</v>
      </c>
    </row>
    <row r="406" spans="1:5">
      <c r="A406" s="62">
        <v>2050402</v>
      </c>
      <c r="B406" s="95" t="s">
        <v>930</v>
      </c>
      <c r="C406" s="51"/>
      <c r="D406" s="51"/>
      <c r="E406" s="89" t="s">
        <v>16</v>
      </c>
    </row>
    <row r="407" spans="1:5">
      <c r="A407" s="62">
        <v>2050403</v>
      </c>
      <c r="B407" s="62" t="s">
        <v>931</v>
      </c>
      <c r="C407" s="51"/>
      <c r="D407" s="51"/>
      <c r="E407" s="89" t="s">
        <v>16</v>
      </c>
    </row>
    <row r="408" spans="1:5">
      <c r="A408" s="62">
        <v>2050404</v>
      </c>
      <c r="B408" s="62" t="s">
        <v>932</v>
      </c>
      <c r="C408" s="51"/>
      <c r="D408" s="51"/>
      <c r="E408" s="89" t="s">
        <v>16</v>
      </c>
    </row>
    <row r="409" spans="1:5">
      <c r="A409" s="62">
        <v>2050499</v>
      </c>
      <c r="B409" s="95" t="s">
        <v>933</v>
      </c>
      <c r="C409" s="51">
        <v>10</v>
      </c>
      <c r="D409" s="51"/>
      <c r="E409" s="89" t="s">
        <v>16</v>
      </c>
    </row>
    <row r="410" spans="1:5">
      <c r="A410" s="62">
        <v>20505</v>
      </c>
      <c r="B410" s="62" t="s">
        <v>934</v>
      </c>
      <c r="C410" s="51"/>
      <c r="D410" s="51"/>
      <c r="E410" s="89" t="s">
        <v>16</v>
      </c>
    </row>
    <row r="411" spans="1:5">
      <c r="A411" s="62">
        <v>2050501</v>
      </c>
      <c r="B411" s="62" t="s">
        <v>935</v>
      </c>
      <c r="C411" s="51"/>
      <c r="D411" s="51"/>
      <c r="E411" s="89" t="s">
        <v>16</v>
      </c>
    </row>
    <row r="412" spans="1:5">
      <c r="A412" s="62">
        <v>2050502</v>
      </c>
      <c r="B412" s="62" t="s">
        <v>936</v>
      </c>
      <c r="C412" s="51"/>
      <c r="D412" s="51"/>
      <c r="E412" s="89" t="s">
        <v>16</v>
      </c>
    </row>
    <row r="413" spans="1:5">
      <c r="A413" s="62">
        <v>2050599</v>
      </c>
      <c r="B413" s="62" t="s">
        <v>937</v>
      </c>
      <c r="C413" s="51"/>
      <c r="D413" s="51"/>
      <c r="E413" s="89" t="s">
        <v>16</v>
      </c>
    </row>
    <row r="414" spans="1:5">
      <c r="A414" s="62">
        <v>20506</v>
      </c>
      <c r="B414" s="95" t="s">
        <v>938</v>
      </c>
      <c r="C414" s="51"/>
      <c r="D414" s="51"/>
      <c r="E414" s="89" t="s">
        <v>16</v>
      </c>
    </row>
    <row r="415" spans="1:5">
      <c r="A415" s="62">
        <v>2050601</v>
      </c>
      <c r="B415" s="62" t="s">
        <v>939</v>
      </c>
      <c r="C415" s="51"/>
      <c r="D415" s="51"/>
      <c r="E415" s="89" t="s">
        <v>16</v>
      </c>
    </row>
    <row r="416" spans="1:5">
      <c r="A416" s="62">
        <v>2050602</v>
      </c>
      <c r="B416" s="95" t="s">
        <v>940</v>
      </c>
      <c r="C416" s="51"/>
      <c r="D416" s="51"/>
      <c r="E416" s="89" t="s">
        <v>16</v>
      </c>
    </row>
    <row r="417" spans="1:5">
      <c r="A417" s="62">
        <v>2050699</v>
      </c>
      <c r="B417" s="62" t="s">
        <v>941</v>
      </c>
      <c r="C417" s="51"/>
      <c r="D417" s="51"/>
      <c r="E417" s="89" t="s">
        <v>16</v>
      </c>
    </row>
    <row r="418" spans="1:5">
      <c r="A418" s="62">
        <v>20507</v>
      </c>
      <c r="B418" s="62" t="s">
        <v>942</v>
      </c>
      <c r="C418" s="51">
        <v>50</v>
      </c>
      <c r="D418" s="51">
        <v>15</v>
      </c>
      <c r="E418" s="89">
        <f>(C418-D418)/D418*100%</f>
        <v>2.33333333333333</v>
      </c>
    </row>
    <row r="419" spans="1:5">
      <c r="A419" s="62">
        <v>2050701</v>
      </c>
      <c r="B419" s="95" t="s">
        <v>943</v>
      </c>
      <c r="C419" s="51"/>
      <c r="D419" s="51"/>
      <c r="E419" s="89" t="s">
        <v>16</v>
      </c>
    </row>
    <row r="420" spans="1:5">
      <c r="A420" s="62">
        <v>2050702</v>
      </c>
      <c r="B420" s="62" t="s">
        <v>944</v>
      </c>
      <c r="C420" s="51"/>
      <c r="D420" s="51">
        <v>15</v>
      </c>
      <c r="E420" s="89">
        <f>(C420-D420)/D420*100%</f>
        <v>-1</v>
      </c>
    </row>
    <row r="421" spans="1:5">
      <c r="A421" s="62">
        <v>2050799</v>
      </c>
      <c r="B421" s="95" t="s">
        <v>945</v>
      </c>
      <c r="C421" s="51">
        <v>50</v>
      </c>
      <c r="D421" s="51"/>
      <c r="E421" s="89" t="s">
        <v>16</v>
      </c>
    </row>
    <row r="422" spans="1:5">
      <c r="A422" s="62">
        <v>20508</v>
      </c>
      <c r="B422" s="62" t="s">
        <v>946</v>
      </c>
      <c r="C422" s="51">
        <v>39</v>
      </c>
      <c r="D422" s="51">
        <v>27</v>
      </c>
      <c r="E422" s="89">
        <f>(C422-D422)/D422*100%</f>
        <v>0.444444444444444</v>
      </c>
    </row>
    <row r="423" spans="1:5">
      <c r="A423" s="62">
        <v>2050801</v>
      </c>
      <c r="B423" s="95" t="s">
        <v>947</v>
      </c>
      <c r="C423" s="51"/>
      <c r="D423" s="51"/>
      <c r="E423" s="89" t="s">
        <v>16</v>
      </c>
    </row>
    <row r="424" spans="1:5">
      <c r="A424" s="62">
        <v>2050802</v>
      </c>
      <c r="B424" s="62" t="s">
        <v>948</v>
      </c>
      <c r="C424" s="51"/>
      <c r="D424" s="51"/>
      <c r="E424" s="89" t="s">
        <v>16</v>
      </c>
    </row>
    <row r="425" spans="1:5">
      <c r="A425" s="62">
        <v>2050803</v>
      </c>
      <c r="B425" s="62" t="s">
        <v>949</v>
      </c>
      <c r="C425" s="51">
        <v>39</v>
      </c>
      <c r="D425" s="51"/>
      <c r="E425" s="89" t="s">
        <v>16</v>
      </c>
    </row>
    <row r="426" spans="1:5">
      <c r="A426" s="62">
        <v>2050804</v>
      </c>
      <c r="B426" s="95" t="s">
        <v>950</v>
      </c>
      <c r="C426" s="51"/>
      <c r="D426" s="51"/>
      <c r="E426" s="89" t="s">
        <v>16</v>
      </c>
    </row>
    <row r="427" spans="1:5">
      <c r="A427" s="62">
        <v>2050899</v>
      </c>
      <c r="B427" s="62" t="s">
        <v>951</v>
      </c>
      <c r="C427" s="51"/>
      <c r="D427" s="51">
        <v>27</v>
      </c>
      <c r="E427" s="89">
        <f>(C427-D427)/D427*100%</f>
        <v>-1</v>
      </c>
    </row>
    <row r="428" spans="1:5">
      <c r="A428" s="62">
        <v>20509</v>
      </c>
      <c r="B428" s="62" t="s">
        <v>952</v>
      </c>
      <c r="C428" s="51">
        <v>848</v>
      </c>
      <c r="D428" s="69">
        <v>564</v>
      </c>
      <c r="E428" s="89">
        <f>(C428-D428)/D428*100%</f>
        <v>0.50354609929078</v>
      </c>
    </row>
    <row r="429" spans="1:5">
      <c r="A429" s="62">
        <v>2050901</v>
      </c>
      <c r="B429" s="95" t="s">
        <v>953</v>
      </c>
      <c r="C429" s="51"/>
      <c r="D429" s="51"/>
      <c r="E429" s="89" t="s">
        <v>16</v>
      </c>
    </row>
    <row r="430" spans="1:5">
      <c r="A430" s="62">
        <v>2050902</v>
      </c>
      <c r="B430" s="62" t="s">
        <v>954</v>
      </c>
      <c r="C430" s="51"/>
      <c r="D430" s="51"/>
      <c r="E430" s="89" t="s">
        <v>16</v>
      </c>
    </row>
    <row r="431" spans="1:5">
      <c r="A431" s="62">
        <v>2050903</v>
      </c>
      <c r="B431" s="95" t="s">
        <v>955</v>
      </c>
      <c r="C431" s="51"/>
      <c r="D431" s="98"/>
      <c r="E431" s="89" t="s">
        <v>16</v>
      </c>
    </row>
    <row r="432" spans="1:5">
      <c r="A432" s="62">
        <v>2050904</v>
      </c>
      <c r="B432" s="62" t="s">
        <v>956</v>
      </c>
      <c r="C432" s="51"/>
      <c r="D432" s="51"/>
      <c r="E432" s="89" t="s">
        <v>16</v>
      </c>
    </row>
    <row r="433" spans="1:5">
      <c r="A433" s="62">
        <v>2050905</v>
      </c>
      <c r="B433" s="95" t="s">
        <v>957</v>
      </c>
      <c r="C433" s="51"/>
      <c r="D433" s="51"/>
      <c r="E433" s="89" t="s">
        <v>16</v>
      </c>
    </row>
    <row r="434" spans="1:5">
      <c r="A434" s="62">
        <v>2050999</v>
      </c>
      <c r="B434" s="62" t="s">
        <v>958</v>
      </c>
      <c r="C434" s="51">
        <v>848</v>
      </c>
      <c r="D434" s="51">
        <v>564</v>
      </c>
      <c r="E434" s="89">
        <f t="shared" ref="E434:E440" si="2">(C434-D434)/D434*100%</f>
        <v>0.50354609929078</v>
      </c>
    </row>
    <row r="435" spans="1:5">
      <c r="A435" s="62">
        <v>20599</v>
      </c>
      <c r="B435" s="62" t="s">
        <v>959</v>
      </c>
      <c r="C435" s="51">
        <v>2156</v>
      </c>
      <c r="D435" s="51">
        <v>1512</v>
      </c>
      <c r="E435" s="89">
        <f t="shared" si="2"/>
        <v>0.425925925925926</v>
      </c>
    </row>
    <row r="436" spans="1:5">
      <c r="A436" s="62">
        <v>2059999</v>
      </c>
      <c r="B436" s="62" t="s">
        <v>960</v>
      </c>
      <c r="C436" s="51">
        <v>2156</v>
      </c>
      <c r="D436" s="51">
        <v>1512</v>
      </c>
      <c r="E436" s="89">
        <f t="shared" si="2"/>
        <v>0.425925925925926</v>
      </c>
    </row>
    <row r="437" spans="1:5">
      <c r="A437" s="62">
        <v>206</v>
      </c>
      <c r="B437" s="62" t="s">
        <v>961</v>
      </c>
      <c r="C437" s="51">
        <v>5658</v>
      </c>
      <c r="D437" s="51">
        <v>7377</v>
      </c>
      <c r="E437" s="89">
        <f t="shared" si="2"/>
        <v>-0.233021553477023</v>
      </c>
    </row>
    <row r="438" spans="1:5">
      <c r="A438" s="62">
        <v>20601</v>
      </c>
      <c r="B438" s="62" t="s">
        <v>962</v>
      </c>
      <c r="C438" s="51">
        <v>3797</v>
      </c>
      <c r="D438" s="51">
        <v>556</v>
      </c>
      <c r="E438" s="89">
        <f t="shared" si="2"/>
        <v>5.82913669064748</v>
      </c>
    </row>
    <row r="439" spans="1:5">
      <c r="A439" s="62">
        <v>2060101</v>
      </c>
      <c r="B439" s="62" t="s">
        <v>684</v>
      </c>
      <c r="C439" s="51">
        <v>40</v>
      </c>
      <c r="D439" s="51">
        <v>145</v>
      </c>
      <c r="E439" s="89">
        <f t="shared" si="2"/>
        <v>-0.724137931034483</v>
      </c>
    </row>
    <row r="440" spans="1:5">
      <c r="A440" s="62">
        <v>2060102</v>
      </c>
      <c r="B440" s="62" t="s">
        <v>685</v>
      </c>
      <c r="C440" s="51">
        <v>32</v>
      </c>
      <c r="D440" s="51">
        <v>9</v>
      </c>
      <c r="E440" s="89">
        <f t="shared" si="2"/>
        <v>2.55555555555556</v>
      </c>
    </row>
    <row r="441" spans="1:5">
      <c r="A441" s="62">
        <v>2060103</v>
      </c>
      <c r="B441" s="62" t="s">
        <v>686</v>
      </c>
      <c r="C441" s="51"/>
      <c r="D441" s="51"/>
      <c r="E441" s="89" t="s">
        <v>16</v>
      </c>
    </row>
    <row r="442" spans="1:5">
      <c r="A442" s="62">
        <v>2060199</v>
      </c>
      <c r="B442" s="62" t="s">
        <v>963</v>
      </c>
      <c r="C442" s="51">
        <v>3725</v>
      </c>
      <c r="D442" s="51">
        <v>402</v>
      </c>
      <c r="E442" s="89">
        <f>(C442-D442)/D442*100%</f>
        <v>8.26616915422886</v>
      </c>
    </row>
    <row r="443" spans="1:5">
      <c r="A443" s="62">
        <v>20602</v>
      </c>
      <c r="B443" s="62" t="s">
        <v>964</v>
      </c>
      <c r="C443" s="51"/>
      <c r="D443" s="51"/>
      <c r="E443" s="89" t="s">
        <v>16</v>
      </c>
    </row>
    <row r="444" spans="1:5">
      <c r="A444" s="62">
        <v>2060201</v>
      </c>
      <c r="B444" s="95" t="s">
        <v>965</v>
      </c>
      <c r="C444" s="51"/>
      <c r="D444" s="51"/>
      <c r="E444" s="89" t="s">
        <v>16</v>
      </c>
    </row>
    <row r="445" spans="1:5">
      <c r="A445" s="62">
        <v>2060203</v>
      </c>
      <c r="B445" s="62" t="s">
        <v>966</v>
      </c>
      <c r="C445" s="51"/>
      <c r="D445" s="51"/>
      <c r="E445" s="89" t="s">
        <v>16</v>
      </c>
    </row>
    <row r="446" spans="1:5">
      <c r="A446" s="62">
        <v>2060204</v>
      </c>
      <c r="B446" s="62" t="s">
        <v>967</v>
      </c>
      <c r="C446" s="51"/>
      <c r="D446" s="51"/>
      <c r="E446" s="89" t="s">
        <v>16</v>
      </c>
    </row>
    <row r="447" spans="1:5">
      <c r="A447" s="62">
        <v>2060205</v>
      </c>
      <c r="B447" s="95" t="s">
        <v>968</v>
      </c>
      <c r="C447" s="51"/>
      <c r="D447" s="51"/>
      <c r="E447" s="89" t="s">
        <v>16</v>
      </c>
    </row>
    <row r="448" spans="1:5">
      <c r="A448" s="62">
        <v>2060206</v>
      </c>
      <c r="B448" s="62" t="s">
        <v>969</v>
      </c>
      <c r="C448" s="51"/>
      <c r="D448" s="51"/>
      <c r="E448" s="89" t="s">
        <v>16</v>
      </c>
    </row>
    <row r="449" spans="1:5">
      <c r="A449" s="62">
        <v>2060207</v>
      </c>
      <c r="B449" s="62" t="s">
        <v>970</v>
      </c>
      <c r="C449" s="51"/>
      <c r="D449" s="51"/>
      <c r="E449" s="89" t="s">
        <v>16</v>
      </c>
    </row>
    <row r="450" spans="1:5">
      <c r="A450" s="62">
        <v>2060208</v>
      </c>
      <c r="B450" s="95" t="s">
        <v>971</v>
      </c>
      <c r="C450" s="51"/>
      <c r="D450" s="51"/>
      <c r="E450" s="89" t="s">
        <v>16</v>
      </c>
    </row>
    <row r="451" spans="1:5">
      <c r="A451" s="62">
        <v>2060299</v>
      </c>
      <c r="B451" s="62" t="s">
        <v>972</v>
      </c>
      <c r="C451" s="51"/>
      <c r="D451" s="51"/>
      <c r="E451" s="89" t="s">
        <v>16</v>
      </c>
    </row>
    <row r="452" spans="1:5">
      <c r="A452" s="62">
        <v>20603</v>
      </c>
      <c r="B452" s="95" t="s">
        <v>973</v>
      </c>
      <c r="C452" s="51"/>
      <c r="D452" s="51"/>
      <c r="E452" s="89" t="s">
        <v>16</v>
      </c>
    </row>
    <row r="453" spans="1:5">
      <c r="A453" s="62">
        <v>2060301</v>
      </c>
      <c r="B453" s="62" t="s">
        <v>965</v>
      </c>
      <c r="C453" s="51"/>
      <c r="D453" s="51"/>
      <c r="E453" s="89" t="s">
        <v>16</v>
      </c>
    </row>
    <row r="454" spans="1:5">
      <c r="A454" s="62">
        <v>2060302</v>
      </c>
      <c r="B454" s="95" t="s">
        <v>974</v>
      </c>
      <c r="C454" s="51"/>
      <c r="D454" s="51"/>
      <c r="E454" s="89" t="s">
        <v>16</v>
      </c>
    </row>
    <row r="455" spans="1:5">
      <c r="A455" s="62">
        <v>2060303</v>
      </c>
      <c r="B455" s="62" t="s">
        <v>975</v>
      </c>
      <c r="C455" s="51"/>
      <c r="D455" s="51"/>
      <c r="E455" s="89" t="s">
        <v>16</v>
      </c>
    </row>
    <row r="456" spans="1:5">
      <c r="A456" s="62">
        <v>2060304</v>
      </c>
      <c r="B456" s="95" t="s">
        <v>976</v>
      </c>
      <c r="C456" s="51"/>
      <c r="D456" s="51"/>
      <c r="E456" s="89" t="s">
        <v>16</v>
      </c>
    </row>
    <row r="457" spans="1:5">
      <c r="A457" s="62">
        <v>2060399</v>
      </c>
      <c r="B457" s="62" t="s">
        <v>977</v>
      </c>
      <c r="C457" s="51"/>
      <c r="D457" s="51"/>
      <c r="E457" s="89" t="s">
        <v>16</v>
      </c>
    </row>
    <row r="458" spans="1:5">
      <c r="A458" s="62">
        <v>20604</v>
      </c>
      <c r="B458" s="62" t="s">
        <v>978</v>
      </c>
      <c r="C458" s="51">
        <v>10</v>
      </c>
      <c r="D458" s="51">
        <v>2167</v>
      </c>
      <c r="E458" s="89">
        <f>(C458-D458)/D458*100%</f>
        <v>-0.995385325334564</v>
      </c>
    </row>
    <row r="459" spans="1:5">
      <c r="A459" s="62">
        <v>2060401</v>
      </c>
      <c r="B459" s="95" t="s">
        <v>965</v>
      </c>
      <c r="C459" s="51"/>
      <c r="D459" s="51"/>
      <c r="E459" s="89" t="s">
        <v>16</v>
      </c>
    </row>
    <row r="460" spans="1:5">
      <c r="A460" s="62">
        <v>2060404</v>
      </c>
      <c r="B460" s="62" t="s">
        <v>979</v>
      </c>
      <c r="C460" s="51">
        <v>10</v>
      </c>
      <c r="D460" s="51">
        <v>2167</v>
      </c>
      <c r="E460" s="89">
        <f>(C460-D460)/D460*100%</f>
        <v>-0.995385325334564</v>
      </c>
    </row>
    <row r="461" spans="1:5">
      <c r="A461" s="62">
        <v>2060405</v>
      </c>
      <c r="B461" s="62" t="s">
        <v>980</v>
      </c>
      <c r="C461" s="51"/>
      <c r="D461" s="51"/>
      <c r="E461" s="89" t="s">
        <v>16</v>
      </c>
    </row>
    <row r="462" spans="1:5">
      <c r="A462" s="62">
        <v>2060499</v>
      </c>
      <c r="B462" s="62" t="s">
        <v>981</v>
      </c>
      <c r="C462" s="51"/>
      <c r="D462" s="51"/>
      <c r="E462" s="89" t="s">
        <v>16</v>
      </c>
    </row>
    <row r="463" spans="1:5">
      <c r="A463" s="62">
        <v>20605</v>
      </c>
      <c r="B463" s="62" t="s">
        <v>982</v>
      </c>
      <c r="C463" s="51">
        <v>109</v>
      </c>
      <c r="D463" s="51">
        <v>147</v>
      </c>
      <c r="E463" s="89">
        <f>(C463-D463)/D463*100%</f>
        <v>-0.258503401360544</v>
      </c>
    </row>
    <row r="464" spans="1:5">
      <c r="A464" s="62">
        <v>2060501</v>
      </c>
      <c r="B464" s="95" t="s">
        <v>965</v>
      </c>
      <c r="C464" s="51"/>
      <c r="D464" s="51"/>
      <c r="E464" s="89" t="s">
        <v>16</v>
      </c>
    </row>
    <row r="465" spans="1:5">
      <c r="A465" s="62">
        <v>2060502</v>
      </c>
      <c r="B465" s="62" t="s">
        <v>983</v>
      </c>
      <c r="C465" s="51"/>
      <c r="D465" s="51"/>
      <c r="E465" s="89" t="s">
        <v>16</v>
      </c>
    </row>
    <row r="466" spans="1:5">
      <c r="A466" s="62">
        <v>2060503</v>
      </c>
      <c r="B466" s="62" t="s">
        <v>984</v>
      </c>
      <c r="C466" s="51"/>
      <c r="D466" s="51">
        <v>51</v>
      </c>
      <c r="E466" s="89">
        <f>(C466-D466)/D466*100%</f>
        <v>-1</v>
      </c>
    </row>
    <row r="467" spans="1:5">
      <c r="A467" s="62">
        <v>2060599</v>
      </c>
      <c r="B467" s="95" t="s">
        <v>985</v>
      </c>
      <c r="C467" s="51">
        <v>109</v>
      </c>
      <c r="D467" s="51">
        <v>96</v>
      </c>
      <c r="E467" s="89">
        <f>(C467-D467)/D467*100%</f>
        <v>0.135416666666667</v>
      </c>
    </row>
    <row r="468" spans="1:5">
      <c r="A468" s="62">
        <v>20606</v>
      </c>
      <c r="B468" s="62" t="s">
        <v>986</v>
      </c>
      <c r="C468" s="51"/>
      <c r="D468" s="51"/>
      <c r="E468" s="89" t="s">
        <v>16</v>
      </c>
    </row>
    <row r="469" spans="1:5">
      <c r="A469" s="62">
        <v>2060601</v>
      </c>
      <c r="B469" s="62" t="s">
        <v>987</v>
      </c>
      <c r="C469" s="51"/>
      <c r="D469" s="51"/>
      <c r="E469" s="89" t="s">
        <v>16</v>
      </c>
    </row>
    <row r="470" spans="1:5">
      <c r="A470" s="62">
        <v>2060602</v>
      </c>
      <c r="B470" s="62" t="s">
        <v>988</v>
      </c>
      <c r="C470" s="51"/>
      <c r="D470" s="51"/>
      <c r="E470" s="89" t="s">
        <v>16</v>
      </c>
    </row>
    <row r="471" spans="1:5">
      <c r="A471" s="62">
        <v>2060603</v>
      </c>
      <c r="B471" s="62" t="s">
        <v>989</v>
      </c>
      <c r="C471" s="51"/>
      <c r="D471" s="51"/>
      <c r="E471" s="89" t="s">
        <v>16</v>
      </c>
    </row>
    <row r="472" spans="1:5">
      <c r="A472" s="62">
        <v>2060699</v>
      </c>
      <c r="B472" s="95" t="s">
        <v>990</v>
      </c>
      <c r="C472" s="51"/>
      <c r="D472" s="51"/>
      <c r="E472" s="89" t="s">
        <v>16</v>
      </c>
    </row>
    <row r="473" spans="1:5">
      <c r="A473" s="62">
        <v>20607</v>
      </c>
      <c r="B473" s="62" t="s">
        <v>991</v>
      </c>
      <c r="C473" s="51">
        <v>24</v>
      </c>
      <c r="D473" s="51">
        <v>1163</v>
      </c>
      <c r="E473" s="89">
        <f>(C473-D473)/D473*100%</f>
        <v>-0.979363714531384</v>
      </c>
    </row>
    <row r="474" spans="1:5">
      <c r="A474" s="62">
        <v>2060701</v>
      </c>
      <c r="B474" s="62" t="s">
        <v>965</v>
      </c>
      <c r="C474" s="51"/>
      <c r="D474" s="51"/>
      <c r="E474" s="89" t="s">
        <v>16</v>
      </c>
    </row>
    <row r="475" spans="1:5">
      <c r="A475" s="62">
        <v>2060702</v>
      </c>
      <c r="B475" s="62" t="s">
        <v>992</v>
      </c>
      <c r="C475" s="51">
        <v>14</v>
      </c>
      <c r="D475" s="51"/>
      <c r="E475" s="89" t="s">
        <v>16</v>
      </c>
    </row>
    <row r="476" spans="1:5">
      <c r="A476" s="62">
        <v>2060703</v>
      </c>
      <c r="B476" s="95" t="s">
        <v>993</v>
      </c>
      <c r="C476" s="51"/>
      <c r="D476" s="51"/>
      <c r="E476" s="89" t="s">
        <v>16</v>
      </c>
    </row>
    <row r="477" spans="1:5">
      <c r="A477" s="62">
        <v>2060704</v>
      </c>
      <c r="B477" s="62" t="s">
        <v>994</v>
      </c>
      <c r="C477" s="51">
        <v>10</v>
      </c>
      <c r="D477" s="51"/>
      <c r="E477" s="89" t="s">
        <v>16</v>
      </c>
    </row>
    <row r="478" spans="1:5">
      <c r="A478" s="62">
        <v>2060705</v>
      </c>
      <c r="B478" s="95" t="s">
        <v>995</v>
      </c>
      <c r="C478" s="51"/>
      <c r="D478" s="51">
        <v>1150</v>
      </c>
      <c r="E478" s="89">
        <f>(C478-D478)/D478*100%</f>
        <v>-1</v>
      </c>
    </row>
    <row r="479" spans="1:5">
      <c r="A479" s="62">
        <v>2060799</v>
      </c>
      <c r="B479" s="62" t="s">
        <v>996</v>
      </c>
      <c r="C479" s="51"/>
      <c r="D479" s="51">
        <v>13</v>
      </c>
      <c r="E479" s="89">
        <f>(C479-D479)/D479*100%</f>
        <v>-1</v>
      </c>
    </row>
    <row r="480" spans="1:5">
      <c r="A480" s="62">
        <v>20608</v>
      </c>
      <c r="B480" s="62" t="s">
        <v>997</v>
      </c>
      <c r="C480" s="51"/>
      <c r="D480" s="51"/>
      <c r="E480" s="89" t="s">
        <v>16</v>
      </c>
    </row>
    <row r="481" spans="1:5">
      <c r="A481" s="62">
        <v>2060801</v>
      </c>
      <c r="B481" s="95" t="s">
        <v>998</v>
      </c>
      <c r="C481" s="51"/>
      <c r="D481" s="51"/>
      <c r="E481" s="89" t="s">
        <v>16</v>
      </c>
    </row>
    <row r="482" spans="1:5">
      <c r="A482" s="62">
        <v>2060802</v>
      </c>
      <c r="B482" s="62" t="s">
        <v>999</v>
      </c>
      <c r="C482" s="51"/>
      <c r="D482" s="51"/>
      <c r="E482" s="89" t="s">
        <v>16</v>
      </c>
    </row>
    <row r="483" spans="1:5">
      <c r="A483" s="62">
        <v>2060899</v>
      </c>
      <c r="B483" s="62" t="s">
        <v>1000</v>
      </c>
      <c r="C483" s="51"/>
      <c r="D483" s="51"/>
      <c r="E483" s="89" t="s">
        <v>16</v>
      </c>
    </row>
    <row r="484" spans="1:5">
      <c r="A484" s="62">
        <v>20609</v>
      </c>
      <c r="B484" s="62" t="s">
        <v>1001</v>
      </c>
      <c r="C484" s="51">
        <v>300</v>
      </c>
      <c r="D484" s="51"/>
      <c r="E484" s="89" t="s">
        <v>16</v>
      </c>
    </row>
    <row r="485" spans="1:5">
      <c r="A485" s="62">
        <v>2060901</v>
      </c>
      <c r="B485" s="62" t="s">
        <v>1002</v>
      </c>
      <c r="C485" s="51"/>
      <c r="D485" s="51"/>
      <c r="E485" s="89" t="s">
        <v>16</v>
      </c>
    </row>
    <row r="486" spans="1:5">
      <c r="A486" s="62">
        <v>2060902</v>
      </c>
      <c r="B486" s="62" t="s">
        <v>1003</v>
      </c>
      <c r="C486" s="51">
        <v>300</v>
      </c>
      <c r="D486" s="51"/>
      <c r="E486" s="89" t="s">
        <v>16</v>
      </c>
    </row>
    <row r="487" spans="1:5">
      <c r="A487" s="62">
        <v>2060999</v>
      </c>
      <c r="B487" s="95" t="s">
        <v>1004</v>
      </c>
      <c r="C487" s="51"/>
      <c r="D487" s="51"/>
      <c r="E487" s="89" t="s">
        <v>16</v>
      </c>
    </row>
    <row r="488" spans="1:5">
      <c r="A488" s="62">
        <v>20699</v>
      </c>
      <c r="B488" s="62" t="s">
        <v>1005</v>
      </c>
      <c r="C488" s="51">
        <v>1418</v>
      </c>
      <c r="D488" s="51">
        <v>3344</v>
      </c>
      <c r="E488" s="89">
        <f>(C488-D488)/D488*100%</f>
        <v>-0.575956937799043</v>
      </c>
    </row>
    <row r="489" spans="1:5">
      <c r="A489" s="62">
        <v>2069901</v>
      </c>
      <c r="B489" s="62" t="s">
        <v>1006</v>
      </c>
      <c r="C489" s="51">
        <v>5</v>
      </c>
      <c r="D489" s="51"/>
      <c r="E489" s="89" t="s">
        <v>16</v>
      </c>
    </row>
    <row r="490" spans="1:5">
      <c r="A490" s="62">
        <v>2069902</v>
      </c>
      <c r="B490" s="62" t="s">
        <v>1007</v>
      </c>
      <c r="C490" s="51"/>
      <c r="D490" s="51"/>
      <c r="E490" s="89" t="s">
        <v>16</v>
      </c>
    </row>
    <row r="491" spans="1:5">
      <c r="A491" s="62">
        <v>2069903</v>
      </c>
      <c r="B491" s="62" t="s">
        <v>1008</v>
      </c>
      <c r="C491" s="51"/>
      <c r="D491" s="51"/>
      <c r="E491" s="89" t="s">
        <v>16</v>
      </c>
    </row>
    <row r="492" spans="1:5">
      <c r="A492" s="62">
        <v>2069999</v>
      </c>
      <c r="B492" s="95" t="s">
        <v>1009</v>
      </c>
      <c r="C492" s="51">
        <v>1413</v>
      </c>
      <c r="D492" s="51">
        <v>3344</v>
      </c>
      <c r="E492" s="89">
        <f>(C492-D492)/D492*100%</f>
        <v>-0.577452153110048</v>
      </c>
    </row>
    <row r="493" spans="1:5">
      <c r="A493" s="62">
        <v>207</v>
      </c>
      <c r="B493" s="62" t="s">
        <v>1010</v>
      </c>
      <c r="C493" s="51">
        <v>1541</v>
      </c>
      <c r="D493" s="51">
        <v>1858</v>
      </c>
      <c r="E493" s="89">
        <f>(C493-D493)/D493*100%</f>
        <v>-0.170613562970936</v>
      </c>
    </row>
    <row r="494" spans="1:5">
      <c r="A494" s="62">
        <v>20701</v>
      </c>
      <c r="B494" s="62" t="s">
        <v>1011</v>
      </c>
      <c r="C494" s="51">
        <v>641</v>
      </c>
      <c r="D494" s="51">
        <v>751</v>
      </c>
      <c r="E494" s="89">
        <f>(C494-D494)/D494*100%</f>
        <v>-0.14647137150466</v>
      </c>
    </row>
    <row r="495" spans="1:5">
      <c r="A495" s="62">
        <v>2070101</v>
      </c>
      <c r="B495" s="62" t="s">
        <v>684</v>
      </c>
      <c r="C495" s="51">
        <v>247</v>
      </c>
      <c r="D495" s="51">
        <v>294</v>
      </c>
      <c r="E495" s="89">
        <f>(C495-D495)/D495*100%</f>
        <v>-0.159863945578231</v>
      </c>
    </row>
    <row r="496" spans="1:5">
      <c r="A496" s="62">
        <v>2070102</v>
      </c>
      <c r="B496" s="62" t="s">
        <v>685</v>
      </c>
      <c r="C496" s="51">
        <v>7</v>
      </c>
      <c r="D496" s="51">
        <v>49</v>
      </c>
      <c r="E496" s="89">
        <f>(C496-D496)/D496*100%</f>
        <v>-0.857142857142857</v>
      </c>
    </row>
    <row r="497" spans="1:5">
      <c r="A497" s="62">
        <v>2070103</v>
      </c>
      <c r="B497" s="62" t="s">
        <v>686</v>
      </c>
      <c r="C497" s="51"/>
      <c r="D497" s="51"/>
      <c r="E497" s="89" t="s">
        <v>16</v>
      </c>
    </row>
    <row r="498" spans="1:5">
      <c r="A498" s="62">
        <v>2070104</v>
      </c>
      <c r="B498" s="95" t="s">
        <v>1012</v>
      </c>
      <c r="C498" s="51">
        <v>70</v>
      </c>
      <c r="D498" s="51">
        <v>79</v>
      </c>
      <c r="E498" s="89">
        <f>(C498-D498)/D498*100%</f>
        <v>-0.113924050632911</v>
      </c>
    </row>
    <row r="499" spans="1:5">
      <c r="A499" s="62">
        <v>2070105</v>
      </c>
      <c r="B499" s="62" t="s">
        <v>1013</v>
      </c>
      <c r="C499" s="51"/>
      <c r="D499" s="51">
        <v>14</v>
      </c>
      <c r="E499" s="89">
        <f>(C499-D499)/D499*100%</f>
        <v>-1</v>
      </c>
    </row>
    <row r="500" spans="1:5">
      <c r="A500" s="62">
        <v>2070106</v>
      </c>
      <c r="B500" s="62" t="s">
        <v>1014</v>
      </c>
      <c r="C500" s="51"/>
      <c r="D500" s="51"/>
      <c r="E500" s="89" t="s">
        <v>16</v>
      </c>
    </row>
    <row r="501" spans="1:5">
      <c r="A501" s="62">
        <v>2070107</v>
      </c>
      <c r="B501" s="62" t="s">
        <v>1015</v>
      </c>
      <c r="C501" s="51"/>
      <c r="D501" s="51"/>
      <c r="E501" s="89" t="s">
        <v>16</v>
      </c>
    </row>
    <row r="502" spans="1:5">
      <c r="A502" s="62">
        <v>2070108</v>
      </c>
      <c r="B502" s="95" t="s">
        <v>1016</v>
      </c>
      <c r="C502" s="51"/>
      <c r="D502" s="51">
        <v>10</v>
      </c>
      <c r="E502" s="89">
        <f>(C502-D502)/D502*100%</f>
        <v>-1</v>
      </c>
    </row>
    <row r="503" spans="1:5">
      <c r="A503" s="62">
        <v>2070109</v>
      </c>
      <c r="B503" s="62" t="s">
        <v>1017</v>
      </c>
      <c r="C503" s="51">
        <v>79</v>
      </c>
      <c r="D503" s="51">
        <v>3</v>
      </c>
      <c r="E503" s="89">
        <f>(C503-D503)/D503*100%</f>
        <v>25.3333333333333</v>
      </c>
    </row>
    <row r="504" spans="1:5">
      <c r="A504" s="62">
        <v>2070110</v>
      </c>
      <c r="B504" s="62" t="s">
        <v>1018</v>
      </c>
      <c r="C504" s="51"/>
      <c r="D504" s="51">
        <v>30</v>
      </c>
      <c r="E504" s="89">
        <f>(C504-D504)/D504*100%</f>
        <v>-1</v>
      </c>
    </row>
    <row r="505" spans="1:5">
      <c r="A505" s="62">
        <v>2070111</v>
      </c>
      <c r="B505" s="95" t="s">
        <v>1019</v>
      </c>
      <c r="C505" s="51">
        <v>2</v>
      </c>
      <c r="D505" s="51"/>
      <c r="E505" s="89" t="s">
        <v>16</v>
      </c>
    </row>
    <row r="506" spans="1:5">
      <c r="A506" s="62">
        <v>2070112</v>
      </c>
      <c r="B506" s="62" t="s">
        <v>1020</v>
      </c>
      <c r="C506" s="51">
        <v>104</v>
      </c>
      <c r="D506" s="51">
        <v>111</v>
      </c>
      <c r="E506" s="89">
        <f>(C506-D506)/D506*100%</f>
        <v>-0.0630630630630631</v>
      </c>
    </row>
    <row r="507" spans="1:5">
      <c r="A507" s="62">
        <v>2070113</v>
      </c>
      <c r="B507" s="62" t="s">
        <v>1021</v>
      </c>
      <c r="C507" s="51"/>
      <c r="D507" s="51">
        <v>6</v>
      </c>
      <c r="E507" s="89">
        <f>(C507-D507)/D507*100%</f>
        <v>-1</v>
      </c>
    </row>
    <row r="508" spans="1:5">
      <c r="A508" s="62">
        <v>2070114</v>
      </c>
      <c r="B508" s="62" t="s">
        <v>1022</v>
      </c>
      <c r="C508" s="51"/>
      <c r="D508" s="51">
        <v>2</v>
      </c>
      <c r="E508" s="89">
        <f>(C508-D508)/D508*100%</f>
        <v>-1</v>
      </c>
    </row>
    <row r="509" spans="1:5">
      <c r="A509" s="62">
        <v>2070199</v>
      </c>
      <c r="B509" s="62" t="s">
        <v>1023</v>
      </c>
      <c r="C509" s="51">
        <v>132</v>
      </c>
      <c r="D509" s="51">
        <v>153</v>
      </c>
      <c r="E509" s="89">
        <f>(C509-D509)/D509*100%</f>
        <v>-0.137254901960784</v>
      </c>
    </row>
    <row r="510" spans="1:5">
      <c r="A510" s="62">
        <v>20702</v>
      </c>
      <c r="B510" s="62" t="s">
        <v>1024</v>
      </c>
      <c r="C510" s="51">
        <v>146</v>
      </c>
      <c r="D510" s="51">
        <v>265</v>
      </c>
      <c r="E510" s="89">
        <f>(C510-D510)/D510*100%</f>
        <v>-0.449056603773585</v>
      </c>
    </row>
    <row r="511" spans="1:5">
      <c r="A511" s="62">
        <v>2070201</v>
      </c>
      <c r="B511" s="62" t="s">
        <v>684</v>
      </c>
      <c r="C511" s="51"/>
      <c r="D511" s="51"/>
      <c r="E511" s="89" t="s">
        <v>16</v>
      </c>
    </row>
    <row r="512" spans="1:5">
      <c r="A512" s="62">
        <v>2070202</v>
      </c>
      <c r="B512" s="95" t="s">
        <v>685</v>
      </c>
      <c r="C512" s="51"/>
      <c r="D512" s="51"/>
      <c r="E512" s="89" t="s">
        <v>16</v>
      </c>
    </row>
    <row r="513" spans="1:5">
      <c r="A513" s="62">
        <v>2070203</v>
      </c>
      <c r="B513" s="62" t="s">
        <v>686</v>
      </c>
      <c r="C513" s="51"/>
      <c r="D513" s="51"/>
      <c r="E513" s="89" t="s">
        <v>16</v>
      </c>
    </row>
    <row r="514" spans="1:5">
      <c r="A514" s="62">
        <v>2070204</v>
      </c>
      <c r="B514" s="62" t="s">
        <v>1025</v>
      </c>
      <c r="C514" s="51">
        <v>4</v>
      </c>
      <c r="D514" s="51"/>
      <c r="E514" s="89" t="s">
        <v>16</v>
      </c>
    </row>
    <row r="515" spans="1:5">
      <c r="A515" s="62">
        <v>2070205</v>
      </c>
      <c r="B515" s="62" t="s">
        <v>1026</v>
      </c>
      <c r="C515" s="51">
        <v>5</v>
      </c>
      <c r="D515" s="51"/>
      <c r="E515" s="89" t="s">
        <v>16</v>
      </c>
    </row>
    <row r="516" spans="1:5">
      <c r="A516" s="62">
        <v>2070206</v>
      </c>
      <c r="B516" s="62" t="s">
        <v>1027</v>
      </c>
      <c r="C516" s="51"/>
      <c r="D516" s="51"/>
      <c r="E516" s="89" t="s">
        <v>16</v>
      </c>
    </row>
    <row r="517" spans="1:5">
      <c r="A517" s="62">
        <v>2070299</v>
      </c>
      <c r="B517" s="95" t="s">
        <v>1028</v>
      </c>
      <c r="C517" s="51">
        <v>137</v>
      </c>
      <c r="D517" s="51">
        <v>265</v>
      </c>
      <c r="E517" s="89">
        <f>(C517-D517)/D517*100%</f>
        <v>-0.483018867924528</v>
      </c>
    </row>
    <row r="518" spans="1:5">
      <c r="A518" s="62">
        <v>20703</v>
      </c>
      <c r="B518" s="62" t="s">
        <v>1029</v>
      </c>
      <c r="C518" s="51">
        <v>11</v>
      </c>
      <c r="D518" s="51">
        <v>22</v>
      </c>
      <c r="E518" s="89">
        <f>(C518-D518)/D518*100%</f>
        <v>-0.5</v>
      </c>
    </row>
    <row r="519" spans="1:5">
      <c r="A519" s="62">
        <v>2070301</v>
      </c>
      <c r="B519" s="62" t="s">
        <v>684</v>
      </c>
      <c r="C519" s="51"/>
      <c r="D519" s="51"/>
      <c r="E519" s="89" t="s">
        <v>16</v>
      </c>
    </row>
    <row r="520" spans="1:5">
      <c r="A520" s="62">
        <v>2070302</v>
      </c>
      <c r="B520" s="62" t="s">
        <v>685</v>
      </c>
      <c r="C520" s="51"/>
      <c r="D520" s="51"/>
      <c r="E520" s="89" t="s">
        <v>16</v>
      </c>
    </row>
    <row r="521" spans="1:5">
      <c r="A521" s="62">
        <v>2070303</v>
      </c>
      <c r="B521" s="62" t="s">
        <v>686</v>
      </c>
      <c r="C521" s="51"/>
      <c r="D521" s="51"/>
      <c r="E521" s="89" t="s">
        <v>16</v>
      </c>
    </row>
    <row r="522" spans="1:5">
      <c r="A522" s="62">
        <v>2070304</v>
      </c>
      <c r="B522" s="62" t="s">
        <v>1030</v>
      </c>
      <c r="C522" s="51"/>
      <c r="D522" s="51"/>
      <c r="E522" s="89" t="s">
        <v>16</v>
      </c>
    </row>
    <row r="523" spans="1:5">
      <c r="A523" s="62">
        <v>2070305</v>
      </c>
      <c r="B523" s="62" t="s">
        <v>1031</v>
      </c>
      <c r="C523" s="51"/>
      <c r="D523" s="51"/>
      <c r="E523" s="89" t="s">
        <v>16</v>
      </c>
    </row>
    <row r="524" spans="1:5">
      <c r="A524" s="62">
        <v>2070306</v>
      </c>
      <c r="B524" s="95" t="s">
        <v>1032</v>
      </c>
      <c r="C524" s="51"/>
      <c r="D524" s="51"/>
      <c r="E524" s="89" t="s">
        <v>16</v>
      </c>
    </row>
    <row r="525" spans="1:5">
      <c r="A525" s="62">
        <v>2070307</v>
      </c>
      <c r="B525" s="62" t="s">
        <v>1033</v>
      </c>
      <c r="C525" s="51"/>
      <c r="D525" s="51"/>
      <c r="E525" s="89" t="s">
        <v>16</v>
      </c>
    </row>
    <row r="526" spans="1:5">
      <c r="A526" s="62">
        <v>2070308</v>
      </c>
      <c r="B526" s="62" t="s">
        <v>1034</v>
      </c>
      <c r="C526" s="51">
        <v>10</v>
      </c>
      <c r="D526" s="51"/>
      <c r="E526" s="89" t="s">
        <v>16</v>
      </c>
    </row>
    <row r="527" spans="1:5">
      <c r="A527" s="62">
        <v>2070309</v>
      </c>
      <c r="B527" s="95" t="s">
        <v>1035</v>
      </c>
      <c r="C527" s="51"/>
      <c r="D527" s="51"/>
      <c r="E527" s="89" t="s">
        <v>16</v>
      </c>
    </row>
    <row r="528" spans="1:5">
      <c r="A528" s="62">
        <v>2070399</v>
      </c>
      <c r="B528" s="62" t="s">
        <v>1036</v>
      </c>
      <c r="C528" s="51">
        <v>1</v>
      </c>
      <c r="D528" s="51">
        <v>22</v>
      </c>
      <c r="E528" s="89">
        <f>(C528-D528)/D528*100%</f>
        <v>-0.954545454545455</v>
      </c>
    </row>
    <row r="529" spans="1:5">
      <c r="A529" s="62">
        <v>20706</v>
      </c>
      <c r="B529" s="62" t="s">
        <v>1037</v>
      </c>
      <c r="C529" s="51">
        <v>461</v>
      </c>
      <c r="D529" s="51">
        <v>6</v>
      </c>
      <c r="E529" s="89">
        <f>(C529-D529)/D529*100%</f>
        <v>75.8333333333333</v>
      </c>
    </row>
    <row r="530" spans="1:5">
      <c r="A530" s="62">
        <v>2070601</v>
      </c>
      <c r="B530" s="62" t="s">
        <v>684</v>
      </c>
      <c r="C530" s="51">
        <v>174</v>
      </c>
      <c r="D530" s="51"/>
      <c r="E530" s="89" t="s">
        <v>16</v>
      </c>
    </row>
    <row r="531" spans="1:5">
      <c r="A531" s="62">
        <v>2070602</v>
      </c>
      <c r="B531" s="95" t="s">
        <v>685</v>
      </c>
      <c r="C531" s="51">
        <v>112</v>
      </c>
      <c r="D531" s="51"/>
      <c r="E531" s="89" t="s">
        <v>16</v>
      </c>
    </row>
    <row r="532" spans="1:5">
      <c r="A532" s="62">
        <v>2070603</v>
      </c>
      <c r="B532" s="62" t="s">
        <v>686</v>
      </c>
      <c r="C532" s="51"/>
      <c r="D532" s="51"/>
      <c r="E532" s="89" t="s">
        <v>16</v>
      </c>
    </row>
    <row r="533" spans="1:5">
      <c r="A533" s="62">
        <v>2070604</v>
      </c>
      <c r="B533" s="62" t="s">
        <v>1038</v>
      </c>
      <c r="C533" s="51">
        <v>126</v>
      </c>
      <c r="D533" s="51"/>
      <c r="E533" s="89" t="s">
        <v>16</v>
      </c>
    </row>
    <row r="534" spans="1:5">
      <c r="A534" s="62">
        <v>2070605</v>
      </c>
      <c r="B534" s="62" t="s">
        <v>1039</v>
      </c>
      <c r="C534" s="51">
        <v>49</v>
      </c>
      <c r="D534" s="51"/>
      <c r="E534" s="89" t="s">
        <v>16</v>
      </c>
    </row>
    <row r="535" spans="1:5">
      <c r="A535" s="62">
        <v>2070606</v>
      </c>
      <c r="B535" s="62" t="s">
        <v>1040</v>
      </c>
      <c r="C535" s="51"/>
      <c r="D535" s="51"/>
      <c r="E535" s="89" t="s">
        <v>16</v>
      </c>
    </row>
    <row r="536" spans="1:5">
      <c r="A536" s="62">
        <v>2070607</v>
      </c>
      <c r="B536" s="62" t="s">
        <v>1041</v>
      </c>
      <c r="C536" s="51"/>
      <c r="D536" s="51"/>
      <c r="E536" s="89" t="s">
        <v>16</v>
      </c>
    </row>
    <row r="537" spans="1:5">
      <c r="A537" s="62">
        <v>2070699</v>
      </c>
      <c r="B537" s="62" t="s">
        <v>1042</v>
      </c>
      <c r="C537" s="51"/>
      <c r="D537" s="51">
        <v>6</v>
      </c>
      <c r="E537" s="89">
        <f>(C537-D537)/D537*100%</f>
        <v>-1</v>
      </c>
    </row>
    <row r="538" spans="1:5">
      <c r="A538" s="62">
        <v>20708</v>
      </c>
      <c r="B538" s="62" t="s">
        <v>1043</v>
      </c>
      <c r="C538" s="51">
        <v>152</v>
      </c>
      <c r="D538" s="51">
        <v>567</v>
      </c>
      <c r="E538" s="89">
        <f>(C538-D538)/D538*100%</f>
        <v>-0.731922398589065</v>
      </c>
    </row>
    <row r="539" spans="1:5">
      <c r="A539" s="62">
        <v>2070801</v>
      </c>
      <c r="B539" s="62" t="s">
        <v>684</v>
      </c>
      <c r="C539" s="51">
        <v>132</v>
      </c>
      <c r="D539" s="51">
        <v>281</v>
      </c>
      <c r="E539" s="89">
        <f>(C539-D539)/D539*100%</f>
        <v>-0.530249110320285</v>
      </c>
    </row>
    <row r="540" spans="1:5">
      <c r="A540" s="62">
        <v>2070802</v>
      </c>
      <c r="B540" s="95" t="s">
        <v>685</v>
      </c>
      <c r="C540" s="51">
        <v>20</v>
      </c>
      <c r="D540" s="51">
        <v>200</v>
      </c>
      <c r="E540" s="89">
        <f>(C540-D540)/D540*100%</f>
        <v>-0.9</v>
      </c>
    </row>
    <row r="541" spans="1:5">
      <c r="A541" s="62">
        <v>2070803</v>
      </c>
      <c r="B541" s="62" t="s">
        <v>686</v>
      </c>
      <c r="C541" s="51"/>
      <c r="D541" s="51"/>
      <c r="E541" s="89" t="s">
        <v>16</v>
      </c>
    </row>
    <row r="542" spans="1:5">
      <c r="A542" s="62">
        <v>2070806</v>
      </c>
      <c r="B542" s="62" t="s">
        <v>1044</v>
      </c>
      <c r="C542" s="51"/>
      <c r="D542" s="51"/>
      <c r="E542" s="89" t="s">
        <v>16</v>
      </c>
    </row>
    <row r="543" spans="1:5">
      <c r="A543" s="62">
        <v>2070807</v>
      </c>
      <c r="B543" s="62" t="s">
        <v>1045</v>
      </c>
      <c r="C543" s="51"/>
      <c r="D543" s="51"/>
      <c r="E543" s="89" t="s">
        <v>16</v>
      </c>
    </row>
    <row r="544" spans="1:5">
      <c r="A544" s="62">
        <v>2070808</v>
      </c>
      <c r="B544" s="95" t="s">
        <v>1046</v>
      </c>
      <c r="C544" s="51"/>
      <c r="D544" s="51">
        <v>71</v>
      </c>
      <c r="E544" s="89">
        <f>(C544-D544)/D544*100%</f>
        <v>-1</v>
      </c>
    </row>
    <row r="545" spans="1:5">
      <c r="A545" s="62">
        <v>2070899</v>
      </c>
      <c r="B545" s="62" t="s">
        <v>1047</v>
      </c>
      <c r="C545" s="51"/>
      <c r="D545" s="51">
        <v>15</v>
      </c>
      <c r="E545" s="89">
        <f>(C545-D545)/D545*100%</f>
        <v>-1</v>
      </c>
    </row>
    <row r="546" spans="1:5">
      <c r="A546" s="62">
        <v>20799</v>
      </c>
      <c r="B546" s="62" t="s">
        <v>1048</v>
      </c>
      <c r="C546" s="51">
        <v>130</v>
      </c>
      <c r="D546" s="51">
        <v>247</v>
      </c>
      <c r="E546" s="89">
        <f>(C546-D546)/D546*100%</f>
        <v>-0.473684210526316</v>
      </c>
    </row>
    <row r="547" spans="1:5">
      <c r="A547" s="62">
        <v>2079902</v>
      </c>
      <c r="B547" s="62" t="s">
        <v>1049</v>
      </c>
      <c r="C547" s="51">
        <v>15</v>
      </c>
      <c r="D547" s="51"/>
      <c r="E547" s="89" t="s">
        <v>16</v>
      </c>
    </row>
    <row r="548" spans="1:5">
      <c r="A548" s="62">
        <v>2079903</v>
      </c>
      <c r="B548" s="95" t="s">
        <v>1050</v>
      </c>
      <c r="C548" s="51"/>
      <c r="D548" s="51"/>
      <c r="E548" s="89" t="s">
        <v>16</v>
      </c>
    </row>
    <row r="549" spans="1:5">
      <c r="A549" s="62">
        <v>2079999</v>
      </c>
      <c r="B549" s="62" t="s">
        <v>1051</v>
      </c>
      <c r="C549" s="51">
        <v>115</v>
      </c>
      <c r="D549" s="51">
        <v>247</v>
      </c>
      <c r="E549" s="89">
        <f>(C549-D549)/D549*100%</f>
        <v>-0.534412955465587</v>
      </c>
    </row>
    <row r="550" spans="1:5">
      <c r="A550" s="62">
        <v>208</v>
      </c>
      <c r="B550" s="62" t="s">
        <v>1052</v>
      </c>
      <c r="C550" s="51">
        <v>25388</v>
      </c>
      <c r="D550" s="51">
        <v>23238</v>
      </c>
      <c r="E550" s="89">
        <f>(C550-D550)/D550*100%</f>
        <v>0.0925208709871762</v>
      </c>
    </row>
    <row r="551" spans="1:5">
      <c r="A551" s="62">
        <v>20801</v>
      </c>
      <c r="B551" s="62" t="s">
        <v>1053</v>
      </c>
      <c r="C551" s="51">
        <v>1069</v>
      </c>
      <c r="D551" s="51">
        <v>1080</v>
      </c>
      <c r="E551" s="89">
        <f>(C551-D551)/D551*100%</f>
        <v>-0.0101851851851852</v>
      </c>
    </row>
    <row r="552" spans="1:5">
      <c r="A552" s="62">
        <v>2080101</v>
      </c>
      <c r="B552" s="95" t="s">
        <v>684</v>
      </c>
      <c r="C552" s="51">
        <v>372</v>
      </c>
      <c r="D552" s="51">
        <v>489</v>
      </c>
      <c r="E552" s="89">
        <f>(C552-D552)/D552*100%</f>
        <v>-0.239263803680982</v>
      </c>
    </row>
    <row r="553" spans="1:5">
      <c r="A553" s="62">
        <v>2080102</v>
      </c>
      <c r="B553" s="62" t="s">
        <v>685</v>
      </c>
      <c r="C553" s="51">
        <v>128</v>
      </c>
      <c r="D553" s="51">
        <v>51</v>
      </c>
      <c r="E553" s="89">
        <f>(C553-D553)/D553*100%</f>
        <v>1.50980392156863</v>
      </c>
    </row>
    <row r="554" spans="1:5">
      <c r="A554" s="62">
        <v>2080103</v>
      </c>
      <c r="B554" s="62" t="s">
        <v>686</v>
      </c>
      <c r="C554" s="51"/>
      <c r="D554" s="51"/>
      <c r="E554" s="89" t="s">
        <v>16</v>
      </c>
    </row>
    <row r="555" spans="1:5">
      <c r="A555" s="62">
        <v>2080104</v>
      </c>
      <c r="B555" s="62" t="s">
        <v>1054</v>
      </c>
      <c r="C555" s="51"/>
      <c r="D555" s="51"/>
      <c r="E555" s="89" t="s">
        <v>16</v>
      </c>
    </row>
    <row r="556" spans="1:5">
      <c r="A556" s="62">
        <v>2080105</v>
      </c>
      <c r="B556" s="62" t="s">
        <v>1055</v>
      </c>
      <c r="C556" s="51">
        <v>91</v>
      </c>
      <c r="D556" s="51">
        <v>76</v>
      </c>
      <c r="E556" s="89">
        <f>(C556-D556)/D556*100%</f>
        <v>0.197368421052632</v>
      </c>
    </row>
    <row r="557" spans="1:5">
      <c r="A557" s="62">
        <v>2080106</v>
      </c>
      <c r="B557" s="95" t="s">
        <v>1056</v>
      </c>
      <c r="C557" s="51">
        <v>156</v>
      </c>
      <c r="D557" s="51">
        <v>159</v>
      </c>
      <c r="E557" s="89">
        <f>(C557-D557)/D557*100%</f>
        <v>-0.0188679245283019</v>
      </c>
    </row>
    <row r="558" spans="1:5">
      <c r="A558" s="62">
        <v>2080107</v>
      </c>
      <c r="B558" s="62" t="s">
        <v>1057</v>
      </c>
      <c r="C558" s="51">
        <v>226</v>
      </c>
      <c r="D558" s="51">
        <v>235</v>
      </c>
      <c r="E558" s="89">
        <f>(C558-D558)/D558*100%</f>
        <v>-0.0382978723404255</v>
      </c>
    </row>
    <row r="559" spans="1:5">
      <c r="A559" s="62">
        <v>2080108</v>
      </c>
      <c r="B559" s="62" t="s">
        <v>725</v>
      </c>
      <c r="C559" s="51"/>
      <c r="D559" s="51"/>
      <c r="E559" s="89" t="s">
        <v>16</v>
      </c>
    </row>
    <row r="560" spans="1:5">
      <c r="A560" s="62">
        <v>2080109</v>
      </c>
      <c r="B560" s="62" t="s">
        <v>1058</v>
      </c>
      <c r="C560" s="51"/>
      <c r="D560" s="51"/>
      <c r="E560" s="89" t="s">
        <v>16</v>
      </c>
    </row>
    <row r="561" spans="1:5">
      <c r="A561" s="62">
        <v>2080110</v>
      </c>
      <c r="B561" s="62" t="s">
        <v>1059</v>
      </c>
      <c r="C561" s="51"/>
      <c r="D561" s="51"/>
      <c r="E561" s="89" t="s">
        <v>16</v>
      </c>
    </row>
    <row r="562" spans="1:5">
      <c r="A562" s="62">
        <v>2080111</v>
      </c>
      <c r="B562" s="95" t="s">
        <v>1060</v>
      </c>
      <c r="C562" s="51"/>
      <c r="D562" s="51">
        <v>20</v>
      </c>
      <c r="E562" s="89">
        <f>(C562-D562)/D562*100%</f>
        <v>-1</v>
      </c>
    </row>
    <row r="563" spans="1:5">
      <c r="A563" s="62">
        <v>2080112</v>
      </c>
      <c r="B563" s="62" t="s">
        <v>1061</v>
      </c>
      <c r="C563" s="51"/>
      <c r="D563" s="51"/>
      <c r="E563" s="89" t="s">
        <v>16</v>
      </c>
    </row>
    <row r="564" spans="1:5">
      <c r="A564" s="62">
        <v>2080113</v>
      </c>
      <c r="B564" s="62" t="s">
        <v>1062</v>
      </c>
      <c r="C564" s="51"/>
      <c r="D564" s="51"/>
      <c r="E564" s="89" t="s">
        <v>16</v>
      </c>
    </row>
    <row r="565" spans="1:5">
      <c r="A565" s="62">
        <v>2080114</v>
      </c>
      <c r="B565" s="95" t="s">
        <v>1063</v>
      </c>
      <c r="C565" s="51"/>
      <c r="D565" s="51"/>
      <c r="E565" s="89" t="s">
        <v>16</v>
      </c>
    </row>
    <row r="566" spans="1:5">
      <c r="A566" s="62">
        <v>2080115</v>
      </c>
      <c r="B566" s="62" t="s">
        <v>1064</v>
      </c>
      <c r="C566" s="51"/>
      <c r="D566" s="51"/>
      <c r="E566" s="89" t="s">
        <v>16</v>
      </c>
    </row>
    <row r="567" spans="1:5">
      <c r="A567" s="62">
        <v>2080116</v>
      </c>
      <c r="B567" s="95" t="s">
        <v>1065</v>
      </c>
      <c r="C567" s="51"/>
      <c r="D567" s="51"/>
      <c r="E567" s="89" t="s">
        <v>16</v>
      </c>
    </row>
    <row r="568" spans="1:5">
      <c r="A568" s="62">
        <v>2080150</v>
      </c>
      <c r="B568" s="62" t="s">
        <v>693</v>
      </c>
      <c r="C568" s="51"/>
      <c r="D568" s="51"/>
      <c r="E568" s="89" t="s">
        <v>16</v>
      </c>
    </row>
    <row r="569" spans="1:5">
      <c r="A569" s="62">
        <v>2080199</v>
      </c>
      <c r="B569" s="95" t="s">
        <v>1066</v>
      </c>
      <c r="C569" s="51">
        <v>96</v>
      </c>
      <c r="D569" s="51">
        <v>50</v>
      </c>
      <c r="E569" s="89">
        <f>(C569-D569)/D569*100%</f>
        <v>0.92</v>
      </c>
    </row>
    <row r="570" spans="1:5">
      <c r="A570" s="62">
        <v>20802</v>
      </c>
      <c r="B570" s="62" t="s">
        <v>1067</v>
      </c>
      <c r="C570" s="51">
        <v>570</v>
      </c>
      <c r="D570" s="51">
        <v>747</v>
      </c>
      <c r="E570" s="89">
        <f>(C570-D570)/D570*100%</f>
        <v>-0.236947791164659</v>
      </c>
    </row>
    <row r="571" spans="1:5">
      <c r="A571" s="62">
        <v>2080201</v>
      </c>
      <c r="B571" s="95" t="s">
        <v>684</v>
      </c>
      <c r="C571" s="51">
        <v>429</v>
      </c>
      <c r="D571" s="51">
        <v>551</v>
      </c>
      <c r="E571" s="89">
        <f>(C571-D571)/D571*100%</f>
        <v>-0.221415607985481</v>
      </c>
    </row>
    <row r="572" spans="1:5">
      <c r="A572" s="62">
        <v>2080202</v>
      </c>
      <c r="B572" s="62" t="s">
        <v>685</v>
      </c>
      <c r="C572" s="51">
        <v>133</v>
      </c>
      <c r="D572" s="51">
        <v>150</v>
      </c>
      <c r="E572" s="89">
        <f>(C572-D572)/D572*100%</f>
        <v>-0.113333333333333</v>
      </c>
    </row>
    <row r="573" spans="1:5">
      <c r="A573" s="62">
        <v>2080203</v>
      </c>
      <c r="B573" s="62" t="s">
        <v>686</v>
      </c>
      <c r="C573" s="51"/>
      <c r="D573" s="51"/>
      <c r="E573" s="89" t="s">
        <v>16</v>
      </c>
    </row>
    <row r="574" spans="1:5">
      <c r="A574" s="62">
        <v>2080206</v>
      </c>
      <c r="B574" s="95" t="s">
        <v>1068</v>
      </c>
      <c r="C574" s="51"/>
      <c r="D574" s="51"/>
      <c r="E574" s="89" t="s">
        <v>16</v>
      </c>
    </row>
    <row r="575" spans="1:5">
      <c r="A575" s="62">
        <v>2080207</v>
      </c>
      <c r="B575" s="62" t="s">
        <v>1069</v>
      </c>
      <c r="C575" s="51"/>
      <c r="D575" s="51"/>
      <c r="E575" s="89" t="s">
        <v>16</v>
      </c>
    </row>
    <row r="576" spans="1:5">
      <c r="A576" s="62">
        <v>2080208</v>
      </c>
      <c r="B576" s="62" t="s">
        <v>1070</v>
      </c>
      <c r="C576" s="51"/>
      <c r="D576" s="51"/>
      <c r="E576" s="89" t="s">
        <v>16</v>
      </c>
    </row>
    <row r="577" spans="1:5">
      <c r="A577" s="62">
        <v>2080299</v>
      </c>
      <c r="B577" s="95" t="s">
        <v>1071</v>
      </c>
      <c r="C577" s="51">
        <v>8</v>
      </c>
      <c r="D577" s="51">
        <v>46</v>
      </c>
      <c r="E577" s="89">
        <f>(C577-D577)/D577*100%</f>
        <v>-0.826086956521739</v>
      </c>
    </row>
    <row r="578" spans="1:5">
      <c r="A578" s="62">
        <v>20804</v>
      </c>
      <c r="B578" s="62" t="s">
        <v>1072</v>
      </c>
      <c r="C578" s="51"/>
      <c r="D578" s="51"/>
      <c r="E578" s="89" t="s">
        <v>16</v>
      </c>
    </row>
    <row r="579" spans="1:5">
      <c r="A579" s="62">
        <v>2080402</v>
      </c>
      <c r="B579" s="62" t="s">
        <v>1073</v>
      </c>
      <c r="C579" s="51"/>
      <c r="D579" s="51"/>
      <c r="E579" s="89" t="s">
        <v>16</v>
      </c>
    </row>
    <row r="580" spans="1:5">
      <c r="A580" s="62">
        <v>20805</v>
      </c>
      <c r="B580" s="95" t="s">
        <v>1074</v>
      </c>
      <c r="C580" s="51">
        <v>13901</v>
      </c>
      <c r="D580" s="51">
        <v>11457</v>
      </c>
      <c r="E580" s="89">
        <f>(C580-D580)/D580*100%</f>
        <v>0.213319368071921</v>
      </c>
    </row>
    <row r="581" spans="1:5">
      <c r="A581" s="62">
        <v>2080501</v>
      </c>
      <c r="B581" s="95" t="s">
        <v>1075</v>
      </c>
      <c r="C581" s="51">
        <v>1249</v>
      </c>
      <c r="D581" s="51">
        <v>2524</v>
      </c>
      <c r="E581" s="89">
        <f>(C581-D581)/D581*100%</f>
        <v>-0.505150554675119</v>
      </c>
    </row>
    <row r="582" spans="1:5">
      <c r="A582" s="62">
        <v>2080502</v>
      </c>
      <c r="B582" s="62" t="s">
        <v>1076</v>
      </c>
      <c r="C582" s="51">
        <v>1996</v>
      </c>
      <c r="D582" s="51">
        <v>1055</v>
      </c>
      <c r="E582" s="89">
        <f>(C582-D582)/D582*100%</f>
        <v>0.891943127962085</v>
      </c>
    </row>
    <row r="583" spans="1:5">
      <c r="A583" s="62">
        <v>2080503</v>
      </c>
      <c r="B583" s="62" t="s">
        <v>1077</v>
      </c>
      <c r="C583" s="51"/>
      <c r="D583" s="51"/>
      <c r="E583" s="89" t="s">
        <v>16</v>
      </c>
    </row>
    <row r="584" spans="1:5">
      <c r="A584" s="62">
        <v>2080505</v>
      </c>
      <c r="B584" s="62" t="s">
        <v>1078</v>
      </c>
      <c r="C584" s="51">
        <v>4739</v>
      </c>
      <c r="D584" s="51">
        <v>3446</v>
      </c>
      <c r="E584" s="89">
        <f>(C584-D584)/D584*100%</f>
        <v>0.375217643644806</v>
      </c>
    </row>
    <row r="585" spans="1:5">
      <c r="A585" s="62">
        <v>2080506</v>
      </c>
      <c r="B585" s="62" t="s">
        <v>1079</v>
      </c>
      <c r="C585" s="51">
        <v>1131</v>
      </c>
      <c r="D585" s="51">
        <v>799</v>
      </c>
      <c r="E585" s="89">
        <f>(C585-D585)/D585*100%</f>
        <v>0.415519399249061</v>
      </c>
    </row>
    <row r="586" spans="1:5">
      <c r="A586" s="62">
        <v>2080507</v>
      </c>
      <c r="B586" s="62" t="s">
        <v>1080</v>
      </c>
      <c r="C586" s="51">
        <v>4786</v>
      </c>
      <c r="D586" s="51">
        <v>3633</v>
      </c>
      <c r="E586" s="89">
        <f>(C586-D586)/D586*100%</f>
        <v>0.317368565923479</v>
      </c>
    </row>
    <row r="587" spans="1:5">
      <c r="A587" s="62">
        <v>2080508</v>
      </c>
      <c r="B587" s="62" t="s">
        <v>1081</v>
      </c>
      <c r="C587" s="51"/>
      <c r="D587" s="51"/>
      <c r="E587" s="89" t="s">
        <v>16</v>
      </c>
    </row>
    <row r="588" spans="1:5">
      <c r="A588" s="62">
        <v>2080599</v>
      </c>
      <c r="B588" s="62" t="s">
        <v>1082</v>
      </c>
      <c r="C588" s="51"/>
      <c r="D588" s="51"/>
      <c r="E588" s="89" t="s">
        <v>16</v>
      </c>
    </row>
    <row r="589" spans="1:5">
      <c r="A589" s="62">
        <v>20806</v>
      </c>
      <c r="B589" s="62" t="s">
        <v>1083</v>
      </c>
      <c r="C589" s="51"/>
      <c r="D589" s="51"/>
      <c r="E589" s="89" t="s">
        <v>16</v>
      </c>
    </row>
    <row r="590" spans="1:5">
      <c r="A590" s="62">
        <v>2080601</v>
      </c>
      <c r="B590" s="62" t="s">
        <v>1084</v>
      </c>
      <c r="C590" s="51"/>
      <c r="D590" s="51"/>
      <c r="E590" s="89" t="s">
        <v>16</v>
      </c>
    </row>
    <row r="591" spans="1:5">
      <c r="A591" s="62">
        <v>2080602</v>
      </c>
      <c r="B591" s="62" t="s">
        <v>1085</v>
      </c>
      <c r="C591" s="51"/>
      <c r="D591" s="51"/>
      <c r="E591" s="89" t="s">
        <v>16</v>
      </c>
    </row>
    <row r="592" spans="1:5">
      <c r="A592" s="62">
        <v>2080699</v>
      </c>
      <c r="B592" s="62" t="s">
        <v>1086</v>
      </c>
      <c r="C592" s="51"/>
      <c r="D592" s="51"/>
      <c r="E592" s="89" t="s">
        <v>16</v>
      </c>
    </row>
    <row r="593" spans="1:5">
      <c r="A593" s="62">
        <v>20807</v>
      </c>
      <c r="B593" s="62" t="s">
        <v>1087</v>
      </c>
      <c r="C593" s="51">
        <v>779</v>
      </c>
      <c r="D593" s="51">
        <v>749</v>
      </c>
      <c r="E593" s="89">
        <f>(C593-D593)/D593*100%</f>
        <v>0.0400534045393858</v>
      </c>
    </row>
    <row r="594" spans="1:5">
      <c r="A594" s="62">
        <v>2080701</v>
      </c>
      <c r="B594" s="62" t="s">
        <v>1088</v>
      </c>
      <c r="C594" s="51"/>
      <c r="D594" s="51"/>
      <c r="E594" s="89" t="s">
        <v>16</v>
      </c>
    </row>
    <row r="595" spans="1:5">
      <c r="A595" s="62">
        <v>2080702</v>
      </c>
      <c r="B595" s="62" t="s">
        <v>1089</v>
      </c>
      <c r="C595" s="51"/>
      <c r="D595" s="51"/>
      <c r="E595" s="89" t="s">
        <v>16</v>
      </c>
    </row>
    <row r="596" spans="1:5">
      <c r="A596" s="62">
        <v>2080704</v>
      </c>
      <c r="B596" s="62" t="s">
        <v>1090</v>
      </c>
      <c r="C596" s="51"/>
      <c r="D596" s="51"/>
      <c r="E596" s="89" t="s">
        <v>16</v>
      </c>
    </row>
    <row r="597" spans="1:5">
      <c r="A597" s="62">
        <v>2080705</v>
      </c>
      <c r="B597" s="62" t="s">
        <v>1091</v>
      </c>
      <c r="C597" s="51"/>
      <c r="D597" s="51"/>
      <c r="E597" s="89" t="s">
        <v>16</v>
      </c>
    </row>
    <row r="598" spans="1:5">
      <c r="A598" s="62">
        <v>2080709</v>
      </c>
      <c r="B598" s="62" t="s">
        <v>1092</v>
      </c>
      <c r="C598" s="51"/>
      <c r="D598" s="51"/>
      <c r="E598" s="89" t="s">
        <v>16</v>
      </c>
    </row>
    <row r="599" spans="1:5">
      <c r="A599" s="62">
        <v>2080711</v>
      </c>
      <c r="B599" s="62" t="s">
        <v>1093</v>
      </c>
      <c r="C599" s="51"/>
      <c r="D599" s="51"/>
      <c r="E599" s="89" t="s">
        <v>16</v>
      </c>
    </row>
    <row r="600" spans="1:5">
      <c r="A600" s="62">
        <v>2080712</v>
      </c>
      <c r="B600" s="62" t="s">
        <v>1094</v>
      </c>
      <c r="C600" s="51"/>
      <c r="D600" s="51"/>
      <c r="E600" s="89" t="s">
        <v>16</v>
      </c>
    </row>
    <row r="601" spans="1:5">
      <c r="A601" s="62">
        <v>2080713</v>
      </c>
      <c r="B601" s="62" t="s">
        <v>1095</v>
      </c>
      <c r="C601" s="51"/>
      <c r="D601" s="51"/>
      <c r="E601" s="89" t="s">
        <v>16</v>
      </c>
    </row>
    <row r="602" spans="1:5">
      <c r="A602" s="62">
        <v>2080799</v>
      </c>
      <c r="B602" s="62" t="s">
        <v>1096</v>
      </c>
      <c r="C602" s="51">
        <v>779</v>
      </c>
      <c r="D602" s="51">
        <v>749</v>
      </c>
      <c r="E602" s="89">
        <f>(C602-D602)/D602*100%</f>
        <v>0.0400534045393858</v>
      </c>
    </row>
    <row r="603" spans="1:5">
      <c r="A603" s="62">
        <v>20808</v>
      </c>
      <c r="B603" s="62" t="s">
        <v>1097</v>
      </c>
      <c r="C603" s="51">
        <v>1855</v>
      </c>
      <c r="D603" s="51">
        <v>1993</v>
      </c>
      <c r="E603" s="89">
        <f>(C603-D603)/D603*100%</f>
        <v>-0.0692423482187657</v>
      </c>
    </row>
    <row r="604" spans="1:5">
      <c r="A604" s="62">
        <v>2080801</v>
      </c>
      <c r="B604" s="62" t="s">
        <v>1098</v>
      </c>
      <c r="C604" s="51">
        <v>716</v>
      </c>
      <c r="D604" s="51">
        <v>392</v>
      </c>
      <c r="E604" s="89">
        <f>(C604-D604)/D604*100%</f>
        <v>0.826530612244898</v>
      </c>
    </row>
    <row r="605" spans="1:5">
      <c r="A605" s="62">
        <v>2080802</v>
      </c>
      <c r="B605" s="62" t="s">
        <v>1099</v>
      </c>
      <c r="C605" s="51"/>
      <c r="D605" s="51"/>
      <c r="E605" s="89" t="s">
        <v>16</v>
      </c>
    </row>
    <row r="606" spans="1:5">
      <c r="A606" s="62">
        <v>2080803</v>
      </c>
      <c r="B606" s="62" t="s">
        <v>1100</v>
      </c>
      <c r="C606" s="51"/>
      <c r="D606" s="51"/>
      <c r="E606" s="89" t="s">
        <v>16</v>
      </c>
    </row>
    <row r="607" spans="1:5">
      <c r="A607" s="62">
        <v>2080805</v>
      </c>
      <c r="B607" s="62" t="s">
        <v>1101</v>
      </c>
      <c r="C607" s="51">
        <v>97</v>
      </c>
      <c r="D607" s="51">
        <v>78</v>
      </c>
      <c r="E607" s="89">
        <f>(C607-D607)/D607*100%</f>
        <v>0.243589743589744</v>
      </c>
    </row>
    <row r="608" spans="1:5">
      <c r="A608" s="62">
        <v>2080806</v>
      </c>
      <c r="B608" s="62" t="s">
        <v>1102</v>
      </c>
      <c r="C608" s="51"/>
      <c r="D608" s="51"/>
      <c r="E608" s="89" t="s">
        <v>16</v>
      </c>
    </row>
    <row r="609" spans="1:5">
      <c r="A609" s="62">
        <v>2080807</v>
      </c>
      <c r="B609" s="62" t="s">
        <v>1103</v>
      </c>
      <c r="C609" s="51"/>
      <c r="D609" s="51">
        <v>30</v>
      </c>
      <c r="E609" s="89">
        <f>(C609-D609)/D609*100%</f>
        <v>-1</v>
      </c>
    </row>
    <row r="610" spans="1:5">
      <c r="A610" s="62">
        <v>2080808</v>
      </c>
      <c r="B610" s="62" t="s">
        <v>1104</v>
      </c>
      <c r="C610" s="51"/>
      <c r="D610" s="51"/>
      <c r="E610" s="89" t="s">
        <v>16</v>
      </c>
    </row>
    <row r="611" spans="1:5">
      <c r="A611" s="62">
        <v>2080899</v>
      </c>
      <c r="B611" s="62" t="s">
        <v>1105</v>
      </c>
      <c r="C611" s="51">
        <v>1042</v>
      </c>
      <c r="D611" s="51">
        <v>1493</v>
      </c>
      <c r="E611" s="89">
        <f>(C611-D611)/D611*100%</f>
        <v>-0.302076356329538</v>
      </c>
    </row>
    <row r="612" spans="1:5">
      <c r="A612" s="62">
        <v>20809</v>
      </c>
      <c r="B612" s="95" t="s">
        <v>1106</v>
      </c>
      <c r="C612" s="51">
        <v>214</v>
      </c>
      <c r="D612" s="51">
        <v>283</v>
      </c>
      <c r="E612" s="89">
        <f>(C612-D612)/D612*100%</f>
        <v>-0.243816254416961</v>
      </c>
    </row>
    <row r="613" spans="1:5">
      <c r="A613" s="62">
        <v>2080901</v>
      </c>
      <c r="B613" s="62" t="s">
        <v>1107</v>
      </c>
      <c r="C613" s="51"/>
      <c r="D613" s="51"/>
      <c r="E613" s="89" t="s">
        <v>16</v>
      </c>
    </row>
    <row r="614" spans="1:5">
      <c r="A614" s="62">
        <v>2080902</v>
      </c>
      <c r="B614" s="62" t="s">
        <v>1108</v>
      </c>
      <c r="C614" s="51">
        <v>64</v>
      </c>
      <c r="D614" s="51">
        <v>76</v>
      </c>
      <c r="E614" s="89">
        <f t="shared" ref="E614:E621" si="3">(C614-D614)/D614*100%</f>
        <v>-0.157894736842105</v>
      </c>
    </row>
    <row r="615" spans="1:5">
      <c r="A615" s="62">
        <v>2080903</v>
      </c>
      <c r="B615" s="62" t="s">
        <v>1109</v>
      </c>
      <c r="C615" s="51">
        <v>22</v>
      </c>
      <c r="D615" s="51">
        <v>35</v>
      </c>
      <c r="E615" s="89">
        <f t="shared" si="3"/>
        <v>-0.371428571428571</v>
      </c>
    </row>
    <row r="616" spans="1:5">
      <c r="A616" s="62">
        <v>2080904</v>
      </c>
      <c r="B616" s="62" t="s">
        <v>1110</v>
      </c>
      <c r="C616" s="51">
        <v>13</v>
      </c>
      <c r="D616" s="51">
        <v>18</v>
      </c>
      <c r="E616" s="89">
        <f t="shared" si="3"/>
        <v>-0.277777777777778</v>
      </c>
    </row>
    <row r="617" spans="1:5">
      <c r="A617" s="62">
        <v>2080905</v>
      </c>
      <c r="B617" s="95" t="s">
        <v>1111</v>
      </c>
      <c r="C617" s="51">
        <v>5</v>
      </c>
      <c r="D617" s="51">
        <v>4</v>
      </c>
      <c r="E617" s="89">
        <f t="shared" si="3"/>
        <v>0.25</v>
      </c>
    </row>
    <row r="618" spans="1:5">
      <c r="A618" s="62">
        <v>2080999</v>
      </c>
      <c r="B618" s="95" t="s">
        <v>1112</v>
      </c>
      <c r="C618" s="51">
        <v>110</v>
      </c>
      <c r="D618" s="51">
        <v>150</v>
      </c>
      <c r="E618" s="89">
        <f t="shared" si="3"/>
        <v>-0.266666666666667</v>
      </c>
    </row>
    <row r="619" spans="1:5">
      <c r="A619" s="62">
        <v>20810</v>
      </c>
      <c r="B619" s="95" t="s">
        <v>1113</v>
      </c>
      <c r="C619" s="51">
        <v>334</v>
      </c>
      <c r="D619" s="51">
        <v>429</v>
      </c>
      <c r="E619" s="89">
        <f t="shared" si="3"/>
        <v>-0.221445221445221</v>
      </c>
    </row>
    <row r="620" spans="1:5">
      <c r="A620" s="62">
        <v>2081001</v>
      </c>
      <c r="B620" s="95" t="s">
        <v>1114</v>
      </c>
      <c r="C620" s="51">
        <v>97</v>
      </c>
      <c r="D620" s="51">
        <v>308</v>
      </c>
      <c r="E620" s="89">
        <f t="shared" si="3"/>
        <v>-0.685064935064935</v>
      </c>
    </row>
    <row r="621" spans="1:5">
      <c r="A621" s="62">
        <v>2081002</v>
      </c>
      <c r="B621" s="62" t="s">
        <v>1115</v>
      </c>
      <c r="C621" s="51">
        <v>5</v>
      </c>
      <c r="D621" s="51">
        <v>1</v>
      </c>
      <c r="E621" s="89">
        <f t="shared" si="3"/>
        <v>4</v>
      </c>
    </row>
    <row r="622" spans="1:5">
      <c r="A622" s="62">
        <v>2081003</v>
      </c>
      <c r="B622" s="62" t="s">
        <v>1116</v>
      </c>
      <c r="C622" s="51"/>
      <c r="D622" s="51"/>
      <c r="E622" s="89" t="s">
        <v>16</v>
      </c>
    </row>
    <row r="623" spans="1:5">
      <c r="A623" s="62">
        <v>2081004</v>
      </c>
      <c r="B623" s="62" t="s">
        <v>1117</v>
      </c>
      <c r="C623" s="51">
        <v>70</v>
      </c>
      <c r="D623" s="51">
        <v>80</v>
      </c>
      <c r="E623" s="89">
        <f>(C623-D623)/D623*100%</f>
        <v>-0.125</v>
      </c>
    </row>
    <row r="624" spans="1:5">
      <c r="A624" s="62">
        <v>2081005</v>
      </c>
      <c r="B624" s="95" t="s">
        <v>1118</v>
      </c>
      <c r="C624" s="51">
        <v>151</v>
      </c>
      <c r="D624" s="51">
        <v>40</v>
      </c>
      <c r="E624" s="89">
        <f>(C624-D624)/D624*100%</f>
        <v>2.775</v>
      </c>
    </row>
    <row r="625" spans="1:5">
      <c r="A625" s="62">
        <v>2081006</v>
      </c>
      <c r="B625" s="62" t="s">
        <v>1119</v>
      </c>
      <c r="C625" s="51"/>
      <c r="D625" s="51"/>
      <c r="E625" s="89" t="s">
        <v>16</v>
      </c>
    </row>
    <row r="626" spans="1:5">
      <c r="A626" s="62">
        <v>2081099</v>
      </c>
      <c r="B626" s="62" t="s">
        <v>1120</v>
      </c>
      <c r="C626" s="51">
        <v>11</v>
      </c>
      <c r="D626" s="51"/>
      <c r="E626" s="89" t="s">
        <v>16</v>
      </c>
    </row>
    <row r="627" spans="1:5">
      <c r="A627" s="62">
        <v>20811</v>
      </c>
      <c r="B627" s="95" t="s">
        <v>1121</v>
      </c>
      <c r="C627" s="51">
        <v>787</v>
      </c>
      <c r="D627" s="51">
        <v>623</v>
      </c>
      <c r="E627" s="89">
        <f>(C627-D627)/D627*100%</f>
        <v>0.263242375601926</v>
      </c>
    </row>
    <row r="628" spans="1:5">
      <c r="A628" s="62">
        <v>2081101</v>
      </c>
      <c r="B628" s="62" t="s">
        <v>684</v>
      </c>
      <c r="C628" s="51">
        <v>82</v>
      </c>
      <c r="D628" s="51"/>
      <c r="E628" s="89" t="s">
        <v>16</v>
      </c>
    </row>
    <row r="629" spans="1:5">
      <c r="A629" s="62">
        <v>2081102</v>
      </c>
      <c r="B629" s="95" t="s">
        <v>685</v>
      </c>
      <c r="C629" s="51">
        <v>35</v>
      </c>
      <c r="D629" s="51"/>
      <c r="E629" s="89" t="s">
        <v>16</v>
      </c>
    </row>
    <row r="630" spans="1:5">
      <c r="A630" s="62">
        <v>2081103</v>
      </c>
      <c r="B630" s="62" t="s">
        <v>686</v>
      </c>
      <c r="C630" s="51"/>
      <c r="D630" s="51"/>
      <c r="E630" s="89" t="s">
        <v>16</v>
      </c>
    </row>
    <row r="631" spans="1:5">
      <c r="A631" s="62">
        <v>2081104</v>
      </c>
      <c r="B631" s="95" t="s">
        <v>1122</v>
      </c>
      <c r="C631" s="51">
        <v>33</v>
      </c>
      <c r="D631" s="51">
        <v>31</v>
      </c>
      <c r="E631" s="89">
        <f>(C631-D631)/D631*100%</f>
        <v>0.0645161290322581</v>
      </c>
    </row>
    <row r="632" spans="1:5">
      <c r="A632" s="62">
        <v>2081105</v>
      </c>
      <c r="B632" s="95" t="s">
        <v>1123</v>
      </c>
      <c r="C632" s="51">
        <v>7</v>
      </c>
      <c r="D632" s="51">
        <v>12</v>
      </c>
      <c r="E632" s="89">
        <f>(C632-D632)/D632*100%</f>
        <v>-0.416666666666667</v>
      </c>
    </row>
    <row r="633" spans="1:5">
      <c r="A633" s="62">
        <v>2081106</v>
      </c>
      <c r="B633" s="62" t="s">
        <v>1124</v>
      </c>
      <c r="C633" s="51"/>
      <c r="D633" s="51"/>
      <c r="E633" s="89" t="s">
        <v>16</v>
      </c>
    </row>
    <row r="634" spans="1:5">
      <c r="A634" s="62">
        <v>2081107</v>
      </c>
      <c r="B634" s="62" t="s">
        <v>1125</v>
      </c>
      <c r="C634" s="51">
        <v>135</v>
      </c>
      <c r="D634" s="51">
        <v>122</v>
      </c>
      <c r="E634" s="89">
        <f>(C634-D634)/D634*100%</f>
        <v>0.10655737704918</v>
      </c>
    </row>
    <row r="635" spans="1:5">
      <c r="A635" s="62">
        <v>2081199</v>
      </c>
      <c r="B635" s="62" t="s">
        <v>1126</v>
      </c>
      <c r="C635" s="51">
        <v>495</v>
      </c>
      <c r="D635" s="51">
        <v>458</v>
      </c>
      <c r="E635" s="89">
        <f>(C635-D635)/D635*100%</f>
        <v>0.0807860262008734</v>
      </c>
    </row>
    <row r="636" spans="1:5">
      <c r="A636" s="62">
        <v>20816</v>
      </c>
      <c r="B636" s="95" t="s">
        <v>1127</v>
      </c>
      <c r="C636" s="51"/>
      <c r="D636" s="51"/>
      <c r="E636" s="89" t="s">
        <v>16</v>
      </c>
    </row>
    <row r="637" spans="1:5">
      <c r="A637" s="62">
        <v>2081601</v>
      </c>
      <c r="B637" s="95" t="s">
        <v>684</v>
      </c>
      <c r="C637" s="51"/>
      <c r="D637" s="51"/>
      <c r="E637" s="89" t="s">
        <v>16</v>
      </c>
    </row>
    <row r="638" spans="1:5">
      <c r="A638" s="62">
        <v>2081602</v>
      </c>
      <c r="B638" s="95" t="s">
        <v>685</v>
      </c>
      <c r="C638" s="51"/>
      <c r="D638" s="51"/>
      <c r="E638" s="89" t="s">
        <v>16</v>
      </c>
    </row>
    <row r="639" spans="1:5">
      <c r="A639" s="62">
        <v>2081603</v>
      </c>
      <c r="B639" s="95" t="s">
        <v>686</v>
      </c>
      <c r="C639" s="51"/>
      <c r="D639" s="51"/>
      <c r="E639" s="89" t="s">
        <v>16</v>
      </c>
    </row>
    <row r="640" spans="1:5">
      <c r="A640" s="62">
        <v>2081650</v>
      </c>
      <c r="B640" s="62" t="s">
        <v>693</v>
      </c>
      <c r="C640" s="51"/>
      <c r="D640" s="51"/>
      <c r="E640" s="89" t="s">
        <v>16</v>
      </c>
    </row>
    <row r="641" spans="1:5">
      <c r="A641" s="62">
        <v>2081699</v>
      </c>
      <c r="B641" s="62" t="s">
        <v>1128</v>
      </c>
      <c r="C641" s="51"/>
      <c r="D641" s="51"/>
      <c r="E641" s="89" t="s">
        <v>16</v>
      </c>
    </row>
    <row r="642" spans="1:5">
      <c r="A642" s="62">
        <v>20819</v>
      </c>
      <c r="B642" s="95" t="s">
        <v>1129</v>
      </c>
      <c r="C642" s="51">
        <v>2281</v>
      </c>
      <c r="D642" s="51">
        <v>1890</v>
      </c>
      <c r="E642" s="89">
        <f>(C642-D642)/D642*100%</f>
        <v>0.206878306878307</v>
      </c>
    </row>
    <row r="643" spans="1:5">
      <c r="A643" s="62">
        <v>2081901</v>
      </c>
      <c r="B643" s="62" t="s">
        <v>1130</v>
      </c>
      <c r="C643" s="51">
        <v>2116</v>
      </c>
      <c r="D643" s="51">
        <v>1730</v>
      </c>
      <c r="E643" s="89">
        <f>(C643-D643)/D643*100%</f>
        <v>0.223121387283237</v>
      </c>
    </row>
    <row r="644" spans="1:5">
      <c r="A644" s="62">
        <v>2081902</v>
      </c>
      <c r="B644" s="62" t="s">
        <v>1131</v>
      </c>
      <c r="C644" s="51">
        <v>165</v>
      </c>
      <c r="D644" s="51">
        <v>160</v>
      </c>
      <c r="E644" s="89">
        <f>(C644-D644)/D644*100%</f>
        <v>0.03125</v>
      </c>
    </row>
    <row r="645" spans="1:5">
      <c r="A645" s="62">
        <v>20820</v>
      </c>
      <c r="B645" s="62" t="s">
        <v>1132</v>
      </c>
      <c r="C645" s="51">
        <v>241</v>
      </c>
      <c r="D645" s="51">
        <v>503</v>
      </c>
      <c r="E645" s="89">
        <f>(C645-D645)/D645*100%</f>
        <v>-0.520874751491054</v>
      </c>
    </row>
    <row r="646" spans="1:5">
      <c r="A646" s="62">
        <v>2082001</v>
      </c>
      <c r="B646" s="62" t="s">
        <v>1133</v>
      </c>
      <c r="C646" s="51">
        <v>241</v>
      </c>
      <c r="D646" s="51">
        <v>503</v>
      </c>
      <c r="E646" s="89">
        <f>(C646-D646)/D646*100%</f>
        <v>-0.520874751491054</v>
      </c>
    </row>
    <row r="647" spans="1:5">
      <c r="A647" s="62">
        <v>2082002</v>
      </c>
      <c r="B647" s="62" t="s">
        <v>1134</v>
      </c>
      <c r="C647" s="51"/>
      <c r="D647" s="51"/>
      <c r="E647" s="89" t="s">
        <v>16</v>
      </c>
    </row>
    <row r="648" spans="1:5">
      <c r="A648" s="62">
        <v>20821</v>
      </c>
      <c r="B648" s="62" t="s">
        <v>1135</v>
      </c>
      <c r="C648" s="51">
        <v>181</v>
      </c>
      <c r="D648" s="51"/>
      <c r="E648" s="89" t="s">
        <v>16</v>
      </c>
    </row>
    <row r="649" spans="1:5">
      <c r="A649" s="62">
        <v>2082101</v>
      </c>
      <c r="B649" s="95" t="s">
        <v>1136</v>
      </c>
      <c r="C649" s="51"/>
      <c r="D649" s="51"/>
      <c r="E649" s="89" t="s">
        <v>16</v>
      </c>
    </row>
    <row r="650" spans="1:5">
      <c r="A650" s="62">
        <v>2082102</v>
      </c>
      <c r="B650" s="95" t="s">
        <v>1137</v>
      </c>
      <c r="C650" s="51">
        <v>181</v>
      </c>
      <c r="D650" s="51"/>
      <c r="E650" s="89" t="s">
        <v>16</v>
      </c>
    </row>
    <row r="651" spans="1:5">
      <c r="A651" s="62">
        <v>20824</v>
      </c>
      <c r="B651" s="95" t="s">
        <v>1138</v>
      </c>
      <c r="C651" s="51"/>
      <c r="D651" s="51"/>
      <c r="E651" s="89" t="s">
        <v>16</v>
      </c>
    </row>
    <row r="652" spans="1:5">
      <c r="A652" s="62">
        <v>2082401</v>
      </c>
      <c r="B652" s="62" t="s">
        <v>1139</v>
      </c>
      <c r="C652" s="51"/>
      <c r="D652" s="51"/>
      <c r="E652" s="89" t="s">
        <v>16</v>
      </c>
    </row>
    <row r="653" spans="1:5">
      <c r="A653" s="62">
        <v>2082402</v>
      </c>
      <c r="B653" s="62" t="s">
        <v>1140</v>
      </c>
      <c r="C653" s="51"/>
      <c r="D653" s="51"/>
      <c r="E653" s="89" t="s">
        <v>16</v>
      </c>
    </row>
    <row r="654" spans="1:5">
      <c r="A654" s="62">
        <v>20825</v>
      </c>
      <c r="B654" s="62" t="s">
        <v>1141</v>
      </c>
      <c r="C654" s="51"/>
      <c r="D654" s="51">
        <v>3</v>
      </c>
      <c r="E654" s="89">
        <f t="shared" ref="E647:E710" si="4">(C654-D654)/D654*100%</f>
        <v>-1</v>
      </c>
    </row>
    <row r="655" spans="1:5">
      <c r="A655" s="62">
        <v>2082501</v>
      </c>
      <c r="B655" s="62" t="s">
        <v>1142</v>
      </c>
      <c r="C655" s="51"/>
      <c r="D655" s="51"/>
      <c r="E655" s="89" t="s">
        <v>16</v>
      </c>
    </row>
    <row r="656" spans="1:5">
      <c r="A656" s="62">
        <v>2082502</v>
      </c>
      <c r="B656" s="95" t="s">
        <v>1143</v>
      </c>
      <c r="C656" s="51"/>
      <c r="D656" s="51">
        <v>3</v>
      </c>
      <c r="E656" s="89">
        <f t="shared" si="4"/>
        <v>-1</v>
      </c>
    </row>
    <row r="657" spans="1:5">
      <c r="A657" s="62">
        <v>20826</v>
      </c>
      <c r="B657" s="62" t="s">
        <v>1144</v>
      </c>
      <c r="C657" s="51">
        <v>2192</v>
      </c>
      <c r="D657" s="51">
        <v>2124</v>
      </c>
      <c r="E657" s="89">
        <f t="shared" si="4"/>
        <v>0.032015065913371</v>
      </c>
    </row>
    <row r="658" spans="1:5">
      <c r="A658" s="62">
        <v>2082601</v>
      </c>
      <c r="B658" s="62" t="s">
        <v>1145</v>
      </c>
      <c r="C658" s="51"/>
      <c r="D658" s="51"/>
      <c r="E658" s="89" t="s">
        <v>16</v>
      </c>
    </row>
    <row r="659" spans="1:5">
      <c r="A659" s="62">
        <v>2082602</v>
      </c>
      <c r="B659" s="62" t="s">
        <v>1146</v>
      </c>
      <c r="C659" s="51">
        <v>2192</v>
      </c>
      <c r="D659" s="51">
        <v>2124</v>
      </c>
      <c r="E659" s="89">
        <f t="shared" si="4"/>
        <v>0.032015065913371</v>
      </c>
    </row>
    <row r="660" spans="1:5">
      <c r="A660" s="62">
        <v>2082699</v>
      </c>
      <c r="B660" s="62" t="s">
        <v>1147</v>
      </c>
      <c r="C660" s="51"/>
      <c r="D660" s="51"/>
      <c r="E660" s="89" t="s">
        <v>16</v>
      </c>
    </row>
    <row r="661" spans="1:5">
      <c r="A661" s="62">
        <v>20827</v>
      </c>
      <c r="B661" s="62" t="s">
        <v>1148</v>
      </c>
      <c r="C661" s="51">
        <v>564</v>
      </c>
      <c r="D661" s="51">
        <v>522</v>
      </c>
      <c r="E661" s="89">
        <f t="shared" si="4"/>
        <v>0.0804597701149425</v>
      </c>
    </row>
    <row r="662" spans="1:5">
      <c r="A662" s="62">
        <v>2082701</v>
      </c>
      <c r="B662" s="95" t="s">
        <v>1149</v>
      </c>
      <c r="C662" s="51"/>
      <c r="D662" s="51">
        <v>111</v>
      </c>
      <c r="E662" s="89">
        <f t="shared" si="4"/>
        <v>-1</v>
      </c>
    </row>
    <row r="663" spans="1:5">
      <c r="A663" s="62">
        <v>2082702</v>
      </c>
      <c r="B663" s="95" t="s">
        <v>1150</v>
      </c>
      <c r="C663" s="51"/>
      <c r="D663" s="51">
        <v>213</v>
      </c>
      <c r="E663" s="89">
        <f t="shared" si="4"/>
        <v>-1</v>
      </c>
    </row>
    <row r="664" spans="1:5">
      <c r="A664" s="62">
        <v>2082799</v>
      </c>
      <c r="B664" s="62" t="s">
        <v>1151</v>
      </c>
      <c r="C664" s="51">
        <v>564</v>
      </c>
      <c r="D664" s="51">
        <v>198</v>
      </c>
      <c r="E664" s="89">
        <f t="shared" si="4"/>
        <v>1.84848484848485</v>
      </c>
    </row>
    <row r="665" spans="1:5">
      <c r="A665" s="62">
        <v>20828</v>
      </c>
      <c r="B665" s="62" t="s">
        <v>1152</v>
      </c>
      <c r="C665" s="51">
        <v>292</v>
      </c>
      <c r="D665" s="51">
        <v>417</v>
      </c>
      <c r="E665" s="89">
        <f t="shared" si="4"/>
        <v>-0.299760191846523</v>
      </c>
    </row>
    <row r="666" spans="1:5">
      <c r="A666" s="62">
        <v>2082801</v>
      </c>
      <c r="B666" s="95" t="s">
        <v>684</v>
      </c>
      <c r="C666" s="51">
        <v>242</v>
      </c>
      <c r="D666" s="51">
        <v>244</v>
      </c>
      <c r="E666" s="89">
        <f t="shared" si="4"/>
        <v>-0.00819672131147541</v>
      </c>
    </row>
    <row r="667" spans="1:5">
      <c r="A667" s="62">
        <v>2082802</v>
      </c>
      <c r="B667" s="95" t="s">
        <v>685</v>
      </c>
      <c r="C667" s="51">
        <v>30</v>
      </c>
      <c r="D667" s="51"/>
      <c r="E667" s="89" t="s">
        <v>16</v>
      </c>
    </row>
    <row r="668" spans="1:5">
      <c r="A668" s="62">
        <v>2082803</v>
      </c>
      <c r="B668" s="62" t="s">
        <v>686</v>
      </c>
      <c r="C668" s="51"/>
      <c r="D668" s="51"/>
      <c r="E668" s="89" t="s">
        <v>16</v>
      </c>
    </row>
    <row r="669" spans="1:5">
      <c r="A669" s="62">
        <v>2082804</v>
      </c>
      <c r="B669" s="62" t="s">
        <v>1153</v>
      </c>
      <c r="C669" s="51"/>
      <c r="D669" s="51">
        <v>114</v>
      </c>
      <c r="E669" s="89">
        <f t="shared" si="4"/>
        <v>-1</v>
      </c>
    </row>
    <row r="670" spans="1:5">
      <c r="A670" s="62">
        <v>2082805</v>
      </c>
      <c r="B670" s="95" t="s">
        <v>1154</v>
      </c>
      <c r="C670" s="51"/>
      <c r="D670" s="51"/>
      <c r="E670" s="89" t="s">
        <v>16</v>
      </c>
    </row>
    <row r="671" spans="1:5">
      <c r="A671" s="62">
        <v>2082850</v>
      </c>
      <c r="B671" s="95" t="s">
        <v>693</v>
      </c>
      <c r="C671" s="51"/>
      <c r="D671" s="51"/>
      <c r="E671" s="89" t="s">
        <v>16</v>
      </c>
    </row>
    <row r="672" spans="1:5">
      <c r="A672" s="62">
        <v>2082899</v>
      </c>
      <c r="B672" s="95" t="s">
        <v>1155</v>
      </c>
      <c r="C672" s="51">
        <v>20</v>
      </c>
      <c r="D672" s="51">
        <v>59</v>
      </c>
      <c r="E672" s="89">
        <f t="shared" si="4"/>
        <v>-0.661016949152542</v>
      </c>
    </row>
    <row r="673" spans="1:5">
      <c r="A673" s="62">
        <v>20830</v>
      </c>
      <c r="B673" s="95" t="s">
        <v>1156</v>
      </c>
      <c r="C673" s="51">
        <v>22</v>
      </c>
      <c r="D673" s="51"/>
      <c r="E673" s="89" t="s">
        <v>16</v>
      </c>
    </row>
    <row r="674" spans="1:5">
      <c r="A674" s="62">
        <v>2083001</v>
      </c>
      <c r="B674" s="62" t="s">
        <v>1157</v>
      </c>
      <c r="C674" s="51">
        <v>22</v>
      </c>
      <c r="D674" s="51"/>
      <c r="E674" s="89" t="s">
        <v>16</v>
      </c>
    </row>
    <row r="675" spans="1:5">
      <c r="A675" s="62">
        <v>2083099</v>
      </c>
      <c r="B675" s="62" t="s">
        <v>1158</v>
      </c>
      <c r="C675" s="51"/>
      <c r="D675" s="51"/>
      <c r="E675" s="89" t="s">
        <v>16</v>
      </c>
    </row>
    <row r="676" spans="1:5">
      <c r="A676" s="62">
        <v>20899</v>
      </c>
      <c r="B676" s="62" t="s">
        <v>1159</v>
      </c>
      <c r="C676" s="51">
        <v>106</v>
      </c>
      <c r="D676" s="51">
        <v>418</v>
      </c>
      <c r="E676" s="89">
        <f t="shared" si="4"/>
        <v>-0.746411483253589</v>
      </c>
    </row>
    <row r="677" spans="1:5">
      <c r="A677" s="62">
        <v>2089999</v>
      </c>
      <c r="B677" s="62" t="s">
        <v>1160</v>
      </c>
      <c r="C677" s="51">
        <v>106</v>
      </c>
      <c r="D677" s="51">
        <v>418</v>
      </c>
      <c r="E677" s="89">
        <f t="shared" si="4"/>
        <v>-0.746411483253589</v>
      </c>
    </row>
    <row r="678" spans="1:5">
      <c r="A678" s="62">
        <v>210</v>
      </c>
      <c r="B678" s="95" t="s">
        <v>1161</v>
      </c>
      <c r="C678" s="51">
        <v>15433</v>
      </c>
      <c r="D678" s="51">
        <v>11861</v>
      </c>
      <c r="E678" s="89">
        <f t="shared" si="4"/>
        <v>0.301155045948908</v>
      </c>
    </row>
    <row r="679" spans="1:5">
      <c r="A679" s="62">
        <v>21001</v>
      </c>
      <c r="B679" s="95" t="s">
        <v>1162</v>
      </c>
      <c r="C679" s="51">
        <v>2470</v>
      </c>
      <c r="D679" s="51">
        <v>2244</v>
      </c>
      <c r="E679" s="89">
        <f t="shared" si="4"/>
        <v>0.100713012477718</v>
      </c>
    </row>
    <row r="680" spans="1:5">
      <c r="A680" s="62">
        <v>2100101</v>
      </c>
      <c r="B680" s="95" t="s">
        <v>684</v>
      </c>
      <c r="C680" s="51">
        <v>2465</v>
      </c>
      <c r="D680" s="51">
        <v>2165</v>
      </c>
      <c r="E680" s="89">
        <f t="shared" si="4"/>
        <v>0.138568129330254</v>
      </c>
    </row>
    <row r="681" spans="1:5">
      <c r="A681" s="62">
        <v>2100102</v>
      </c>
      <c r="B681" s="95" t="s">
        <v>685</v>
      </c>
      <c r="C681" s="51">
        <v>5</v>
      </c>
      <c r="D681" s="51">
        <v>5</v>
      </c>
      <c r="E681" s="89">
        <f t="shared" si="4"/>
        <v>0</v>
      </c>
    </row>
    <row r="682" spans="1:5">
      <c r="A682" s="62">
        <v>2100103</v>
      </c>
      <c r="B682" s="95" t="s">
        <v>686</v>
      </c>
      <c r="C682" s="51"/>
      <c r="D682" s="51"/>
      <c r="E682" s="89" t="s">
        <v>16</v>
      </c>
    </row>
    <row r="683" spans="1:5">
      <c r="A683" s="62">
        <v>2100199</v>
      </c>
      <c r="B683" s="62" t="s">
        <v>1163</v>
      </c>
      <c r="C683" s="51"/>
      <c r="D683" s="51">
        <v>74</v>
      </c>
      <c r="E683" s="89">
        <f t="shared" si="4"/>
        <v>-1</v>
      </c>
    </row>
    <row r="684" spans="1:5">
      <c r="A684" s="62">
        <v>21002</v>
      </c>
      <c r="B684" s="62" t="s">
        <v>1164</v>
      </c>
      <c r="C684" s="51">
        <v>938</v>
      </c>
      <c r="D684" s="51">
        <v>614</v>
      </c>
      <c r="E684" s="89">
        <f t="shared" si="4"/>
        <v>0.527687296416938</v>
      </c>
    </row>
    <row r="685" spans="1:5">
      <c r="A685" s="62">
        <v>2100201</v>
      </c>
      <c r="B685" s="95" t="s">
        <v>1165</v>
      </c>
      <c r="C685" s="51">
        <v>692</v>
      </c>
      <c r="D685" s="51">
        <v>70</v>
      </c>
      <c r="E685" s="89">
        <f t="shared" si="4"/>
        <v>8.88571428571429</v>
      </c>
    </row>
    <row r="686" spans="1:5">
      <c r="A686" s="62">
        <v>2100202</v>
      </c>
      <c r="B686" s="95" t="s">
        <v>1166</v>
      </c>
      <c r="C686" s="51">
        <v>60</v>
      </c>
      <c r="D686" s="51">
        <v>8</v>
      </c>
      <c r="E686" s="89">
        <f t="shared" si="4"/>
        <v>6.5</v>
      </c>
    </row>
    <row r="687" spans="1:5">
      <c r="A687" s="62">
        <v>2100203</v>
      </c>
      <c r="B687" s="62" t="s">
        <v>1167</v>
      </c>
      <c r="C687" s="51"/>
      <c r="D687" s="51"/>
      <c r="E687" s="89" t="s">
        <v>16</v>
      </c>
    </row>
    <row r="688" spans="1:5">
      <c r="A688" s="62">
        <v>2100204</v>
      </c>
      <c r="B688" s="62" t="s">
        <v>1168</v>
      </c>
      <c r="C688" s="51"/>
      <c r="D688" s="51"/>
      <c r="E688" s="89" t="s">
        <v>16</v>
      </c>
    </row>
    <row r="689" spans="1:5">
      <c r="A689" s="62">
        <v>2100205</v>
      </c>
      <c r="B689" s="62" t="s">
        <v>1169</v>
      </c>
      <c r="C689" s="51"/>
      <c r="D689" s="51"/>
      <c r="E689" s="89" t="s">
        <v>16</v>
      </c>
    </row>
    <row r="690" spans="1:5">
      <c r="A690" s="62">
        <v>2100206</v>
      </c>
      <c r="B690" s="95" t="s">
        <v>1170</v>
      </c>
      <c r="C690" s="51">
        <v>135</v>
      </c>
      <c r="D690" s="51">
        <v>143</v>
      </c>
      <c r="E690" s="89">
        <f t="shared" si="4"/>
        <v>-0.0559440559440559</v>
      </c>
    </row>
    <row r="691" spans="1:5">
      <c r="A691" s="62">
        <v>2100207</v>
      </c>
      <c r="B691" s="95" t="s">
        <v>1171</v>
      </c>
      <c r="C691" s="51"/>
      <c r="D691" s="51"/>
      <c r="E691" s="89" t="s">
        <v>16</v>
      </c>
    </row>
    <row r="692" spans="1:5">
      <c r="A692" s="62">
        <v>2100208</v>
      </c>
      <c r="B692" s="95" t="s">
        <v>1172</v>
      </c>
      <c r="C692" s="51">
        <v>6</v>
      </c>
      <c r="D692" s="51">
        <v>6</v>
      </c>
      <c r="E692" s="89">
        <f t="shared" si="4"/>
        <v>0</v>
      </c>
    </row>
    <row r="693" spans="1:5">
      <c r="A693" s="62">
        <v>2100209</v>
      </c>
      <c r="B693" s="95" t="s">
        <v>1173</v>
      </c>
      <c r="C693" s="51"/>
      <c r="D693" s="51"/>
      <c r="E693" s="89" t="s">
        <v>16</v>
      </c>
    </row>
    <row r="694" spans="1:5">
      <c r="A694" s="62">
        <v>2100210</v>
      </c>
      <c r="B694" s="95" t="s">
        <v>1174</v>
      </c>
      <c r="C694" s="51"/>
      <c r="D694" s="51"/>
      <c r="E694" s="89" t="s">
        <v>16</v>
      </c>
    </row>
    <row r="695" spans="1:5">
      <c r="A695" s="62">
        <v>2100211</v>
      </c>
      <c r="B695" s="95" t="s">
        <v>1175</v>
      </c>
      <c r="C695" s="51"/>
      <c r="D695" s="51"/>
      <c r="E695" s="89" t="s">
        <v>16</v>
      </c>
    </row>
    <row r="696" spans="1:5">
      <c r="A696" s="62">
        <v>2100212</v>
      </c>
      <c r="B696" s="95" t="s">
        <v>1176</v>
      </c>
      <c r="C696" s="51"/>
      <c r="D696" s="51"/>
      <c r="E696" s="89" t="s">
        <v>16</v>
      </c>
    </row>
    <row r="697" spans="1:5">
      <c r="A697" s="62">
        <v>2100213</v>
      </c>
      <c r="B697" s="95" t="s">
        <v>1177</v>
      </c>
      <c r="C697" s="51"/>
      <c r="D697" s="51"/>
      <c r="E697" s="89" t="s">
        <v>16</v>
      </c>
    </row>
    <row r="698" spans="1:5">
      <c r="A698" s="62">
        <v>2100299</v>
      </c>
      <c r="B698" s="95" t="s">
        <v>1178</v>
      </c>
      <c r="C698" s="51">
        <v>45</v>
      </c>
      <c r="D698" s="51">
        <v>387</v>
      </c>
      <c r="E698" s="89">
        <f t="shared" si="4"/>
        <v>-0.883720930232558</v>
      </c>
    </row>
    <row r="699" spans="1:5">
      <c r="A699" s="62">
        <v>21003</v>
      </c>
      <c r="B699" s="95" t="s">
        <v>1179</v>
      </c>
      <c r="C699" s="51">
        <v>500</v>
      </c>
      <c r="D699" s="51">
        <v>503</v>
      </c>
      <c r="E699" s="89">
        <f t="shared" si="4"/>
        <v>-0.00596421471172962</v>
      </c>
    </row>
    <row r="700" spans="1:5">
      <c r="A700" s="62">
        <v>2100301</v>
      </c>
      <c r="B700" s="95" t="s">
        <v>1180</v>
      </c>
      <c r="C700" s="51"/>
      <c r="D700" s="51"/>
      <c r="E700" s="89" t="s">
        <v>16</v>
      </c>
    </row>
    <row r="701" spans="1:5">
      <c r="A701" s="62">
        <v>2100302</v>
      </c>
      <c r="B701" s="95" t="s">
        <v>1181</v>
      </c>
      <c r="C701" s="51">
        <v>231</v>
      </c>
      <c r="D701" s="51">
        <v>189</v>
      </c>
      <c r="E701" s="89">
        <f t="shared" si="4"/>
        <v>0.222222222222222</v>
      </c>
    </row>
    <row r="702" spans="1:5">
      <c r="A702" s="62">
        <v>2100399</v>
      </c>
      <c r="B702" s="95" t="s">
        <v>1182</v>
      </c>
      <c r="C702" s="51">
        <v>269</v>
      </c>
      <c r="D702" s="51">
        <v>314</v>
      </c>
      <c r="E702" s="89">
        <f t="shared" si="4"/>
        <v>-0.143312101910828</v>
      </c>
    </row>
    <row r="703" spans="1:5">
      <c r="A703" s="62">
        <v>21004</v>
      </c>
      <c r="B703" s="95" t="s">
        <v>1183</v>
      </c>
      <c r="C703" s="51">
        <v>4006</v>
      </c>
      <c r="D703" s="51">
        <v>4426</v>
      </c>
      <c r="E703" s="89">
        <f t="shared" si="4"/>
        <v>-0.0948938093086308</v>
      </c>
    </row>
    <row r="704" spans="1:5">
      <c r="A704" s="62">
        <v>2100401</v>
      </c>
      <c r="B704" s="95" t="s">
        <v>1184</v>
      </c>
      <c r="C704" s="51">
        <v>197</v>
      </c>
      <c r="D704" s="51">
        <v>226</v>
      </c>
      <c r="E704" s="89">
        <f t="shared" si="4"/>
        <v>-0.128318584070796</v>
      </c>
    </row>
    <row r="705" spans="1:5">
      <c r="A705" s="62">
        <v>2100402</v>
      </c>
      <c r="B705" s="95" t="s">
        <v>1185</v>
      </c>
      <c r="C705" s="51">
        <v>163</v>
      </c>
      <c r="D705" s="69">
        <v>164</v>
      </c>
      <c r="E705" s="89">
        <f t="shared" si="4"/>
        <v>-0.00609756097560976</v>
      </c>
    </row>
    <row r="706" spans="1:5">
      <c r="A706" s="62">
        <v>2100403</v>
      </c>
      <c r="B706" s="95" t="s">
        <v>1186</v>
      </c>
      <c r="C706" s="51"/>
      <c r="D706" s="51">
        <v>120</v>
      </c>
      <c r="E706" s="89">
        <f t="shared" si="4"/>
        <v>-1</v>
      </c>
    </row>
    <row r="707" spans="1:5">
      <c r="A707" s="62">
        <v>2100404</v>
      </c>
      <c r="B707" s="95" t="s">
        <v>1187</v>
      </c>
      <c r="C707" s="51"/>
      <c r="D707" s="98"/>
      <c r="E707" s="89" t="s">
        <v>16</v>
      </c>
    </row>
    <row r="708" spans="1:5">
      <c r="A708" s="62">
        <v>2100405</v>
      </c>
      <c r="B708" s="95" t="s">
        <v>1188</v>
      </c>
      <c r="C708" s="51">
        <v>162</v>
      </c>
      <c r="D708" s="51">
        <v>184</v>
      </c>
      <c r="E708" s="89">
        <f t="shared" si="4"/>
        <v>-0.119565217391304</v>
      </c>
    </row>
    <row r="709" spans="1:5">
      <c r="A709" s="62">
        <v>2100406</v>
      </c>
      <c r="B709" s="95" t="s">
        <v>1189</v>
      </c>
      <c r="C709" s="51"/>
      <c r="D709" s="51"/>
      <c r="E709" s="89" t="s">
        <v>16</v>
      </c>
    </row>
    <row r="710" spans="1:5">
      <c r="A710" s="62">
        <v>2100407</v>
      </c>
      <c r="B710" s="95" t="s">
        <v>1190</v>
      </c>
      <c r="C710" s="51"/>
      <c r="D710" s="69"/>
      <c r="E710" s="89" t="s">
        <v>16</v>
      </c>
    </row>
    <row r="711" spans="1:5">
      <c r="A711" s="62">
        <v>2100408</v>
      </c>
      <c r="B711" s="95" t="s">
        <v>1191</v>
      </c>
      <c r="C711" s="51">
        <v>1315</v>
      </c>
      <c r="D711" s="51">
        <v>1255</v>
      </c>
      <c r="E711" s="89">
        <f t="shared" ref="E711:E775" si="5">(C711-D711)/D711*100%</f>
        <v>0.047808764940239</v>
      </c>
    </row>
    <row r="712" spans="1:5">
      <c r="A712" s="62">
        <v>2100409</v>
      </c>
      <c r="B712" s="62" t="s">
        <v>1192</v>
      </c>
      <c r="C712" s="51">
        <v>488</v>
      </c>
      <c r="D712" s="114">
        <v>219</v>
      </c>
      <c r="E712" s="89">
        <f t="shared" si="5"/>
        <v>1.22831050228311</v>
      </c>
    </row>
    <row r="713" spans="1:5">
      <c r="A713" s="62">
        <v>2100410</v>
      </c>
      <c r="B713" s="95" t="s">
        <v>1193</v>
      </c>
      <c r="C713" s="51">
        <v>386</v>
      </c>
      <c r="D713" s="51">
        <v>2220</v>
      </c>
      <c r="E713" s="89">
        <f t="shared" si="5"/>
        <v>-0.826126126126126</v>
      </c>
    </row>
    <row r="714" spans="1:5">
      <c r="A714" s="62">
        <v>2100499</v>
      </c>
      <c r="B714" s="95" t="s">
        <v>1194</v>
      </c>
      <c r="C714" s="51">
        <v>1295</v>
      </c>
      <c r="D714" s="69">
        <v>38</v>
      </c>
      <c r="E714" s="89">
        <f t="shared" si="5"/>
        <v>33.0789473684211</v>
      </c>
    </row>
    <row r="715" spans="1:5">
      <c r="A715" s="62">
        <v>21006</v>
      </c>
      <c r="B715" s="95" t="s">
        <v>1195</v>
      </c>
      <c r="C715" s="51"/>
      <c r="D715" s="51">
        <v>10</v>
      </c>
      <c r="E715" s="89">
        <f t="shared" si="5"/>
        <v>-1</v>
      </c>
    </row>
    <row r="716" spans="1:5">
      <c r="A716" s="62">
        <v>2100601</v>
      </c>
      <c r="B716" s="62" t="s">
        <v>1196</v>
      </c>
      <c r="C716" s="51"/>
      <c r="D716" s="114"/>
      <c r="E716" s="89" t="s">
        <v>16</v>
      </c>
    </row>
    <row r="717" spans="1:5">
      <c r="A717" s="62">
        <v>2100699</v>
      </c>
      <c r="B717" s="95" t="s">
        <v>1197</v>
      </c>
      <c r="C717" s="51"/>
      <c r="D717" s="51">
        <v>10</v>
      </c>
      <c r="E717" s="89">
        <f t="shared" si="5"/>
        <v>-1</v>
      </c>
    </row>
    <row r="718" spans="1:5">
      <c r="A718" s="62">
        <v>21007</v>
      </c>
      <c r="B718" s="95" t="s">
        <v>1198</v>
      </c>
      <c r="C718" s="51">
        <v>641</v>
      </c>
      <c r="D718" s="69">
        <v>526</v>
      </c>
      <c r="E718" s="89">
        <f t="shared" si="5"/>
        <v>0.218631178707224</v>
      </c>
    </row>
    <row r="719" spans="1:5">
      <c r="A719" s="62">
        <v>2100716</v>
      </c>
      <c r="B719" s="95" t="s">
        <v>1199</v>
      </c>
      <c r="C719" s="51"/>
      <c r="D719" s="51"/>
      <c r="E719" s="89" t="s">
        <v>16</v>
      </c>
    </row>
    <row r="720" spans="1:5">
      <c r="A720" s="62">
        <v>2100717</v>
      </c>
      <c r="B720" s="62" t="s">
        <v>1200</v>
      </c>
      <c r="C720" s="51">
        <v>641</v>
      </c>
      <c r="D720" s="114">
        <v>466</v>
      </c>
      <c r="E720" s="89">
        <f t="shared" si="5"/>
        <v>0.375536480686695</v>
      </c>
    </row>
    <row r="721" spans="1:5">
      <c r="A721" s="62">
        <v>2100799</v>
      </c>
      <c r="B721" s="95" t="s">
        <v>1201</v>
      </c>
      <c r="C721" s="51"/>
      <c r="D721" s="51">
        <v>60</v>
      </c>
      <c r="E721" s="89">
        <f t="shared" si="5"/>
        <v>-1</v>
      </c>
    </row>
    <row r="722" spans="1:5">
      <c r="A722" s="62">
        <v>21011</v>
      </c>
      <c r="B722" s="95" t="s">
        <v>1202</v>
      </c>
      <c r="C722" s="51">
        <v>1519</v>
      </c>
      <c r="D722" s="69">
        <v>2001</v>
      </c>
      <c r="E722" s="89">
        <f t="shared" si="5"/>
        <v>-0.24087956021989</v>
      </c>
    </row>
    <row r="723" spans="1:5">
      <c r="A723" s="62">
        <v>2101101</v>
      </c>
      <c r="B723" s="95" t="s">
        <v>1203</v>
      </c>
      <c r="C723" s="51">
        <v>717</v>
      </c>
      <c r="D723" s="51">
        <v>1599</v>
      </c>
      <c r="E723" s="89">
        <f t="shared" si="5"/>
        <v>-0.551594746716698</v>
      </c>
    </row>
    <row r="724" spans="1:5">
      <c r="A724" s="62">
        <v>2101102</v>
      </c>
      <c r="B724" s="62" t="s">
        <v>1204</v>
      </c>
      <c r="C724" s="51">
        <v>802</v>
      </c>
      <c r="D724" s="114">
        <v>402</v>
      </c>
      <c r="E724" s="89">
        <f t="shared" si="5"/>
        <v>0.995024875621891</v>
      </c>
    </row>
    <row r="725" spans="1:5">
      <c r="A725" s="62">
        <v>2101103</v>
      </c>
      <c r="B725" s="95" t="s">
        <v>1205</v>
      </c>
      <c r="C725" s="51"/>
      <c r="D725" s="51"/>
      <c r="E725" s="89" t="s">
        <v>16</v>
      </c>
    </row>
    <row r="726" spans="1:5">
      <c r="A726" s="62">
        <v>2101199</v>
      </c>
      <c r="B726" s="95" t="s">
        <v>1206</v>
      </c>
      <c r="C726" s="51"/>
      <c r="D726" s="69"/>
      <c r="E726" s="89" t="s">
        <v>16</v>
      </c>
    </row>
    <row r="727" spans="1:5">
      <c r="A727" s="62">
        <v>21012</v>
      </c>
      <c r="B727" s="95" t="s">
        <v>1207</v>
      </c>
      <c r="C727" s="51">
        <v>4365</v>
      </c>
      <c r="D727" s="51">
        <v>637</v>
      </c>
      <c r="E727" s="89">
        <f t="shared" si="5"/>
        <v>5.85243328100471</v>
      </c>
    </row>
    <row r="728" spans="1:5">
      <c r="A728" s="62">
        <v>2101201</v>
      </c>
      <c r="B728" s="62" t="s">
        <v>1208</v>
      </c>
      <c r="C728" s="51"/>
      <c r="D728" s="114"/>
      <c r="E728" s="89" t="s">
        <v>16</v>
      </c>
    </row>
    <row r="729" spans="1:5">
      <c r="A729" s="62">
        <v>2101202</v>
      </c>
      <c r="B729" s="95" t="s">
        <v>1209</v>
      </c>
      <c r="C729" s="51"/>
      <c r="D729" s="51">
        <v>637</v>
      </c>
      <c r="E729" s="89">
        <f t="shared" si="5"/>
        <v>-1</v>
      </c>
    </row>
    <row r="730" spans="1:5">
      <c r="A730" s="62">
        <v>2101299</v>
      </c>
      <c r="B730" s="95" t="s">
        <v>1210</v>
      </c>
      <c r="C730" s="51">
        <v>4365</v>
      </c>
      <c r="D730" s="69"/>
      <c r="E730" s="89" t="s">
        <v>16</v>
      </c>
    </row>
    <row r="731" spans="1:5">
      <c r="A731" s="62">
        <v>21013</v>
      </c>
      <c r="B731" s="95" t="s">
        <v>1211</v>
      </c>
      <c r="C731" s="51">
        <v>462</v>
      </c>
      <c r="D731" s="51">
        <v>338</v>
      </c>
      <c r="E731" s="89">
        <f t="shared" si="5"/>
        <v>0.366863905325444</v>
      </c>
    </row>
    <row r="732" spans="1:5">
      <c r="A732" s="62">
        <v>2101301</v>
      </c>
      <c r="B732" s="62" t="s">
        <v>1212</v>
      </c>
      <c r="C732" s="51">
        <v>462</v>
      </c>
      <c r="D732" s="114">
        <v>68</v>
      </c>
      <c r="E732" s="89">
        <f t="shared" si="5"/>
        <v>5.79411764705882</v>
      </c>
    </row>
    <row r="733" spans="1:5">
      <c r="A733" s="62">
        <v>2101302</v>
      </c>
      <c r="B733" s="95" t="s">
        <v>1213</v>
      </c>
      <c r="C733" s="51"/>
      <c r="D733" s="51"/>
      <c r="E733" s="89" t="s">
        <v>16</v>
      </c>
    </row>
    <row r="734" spans="1:5">
      <c r="A734" s="62">
        <v>2101399</v>
      </c>
      <c r="B734" s="95" t="s">
        <v>1214</v>
      </c>
      <c r="C734" s="51"/>
      <c r="D734" s="69">
        <v>270</v>
      </c>
      <c r="E734" s="89">
        <f t="shared" si="5"/>
        <v>-1</v>
      </c>
    </row>
    <row r="735" spans="1:5">
      <c r="A735" s="62">
        <v>21014</v>
      </c>
      <c r="B735" s="95" t="s">
        <v>1215</v>
      </c>
      <c r="C735" s="51"/>
      <c r="D735" s="51">
        <v>50</v>
      </c>
      <c r="E735" s="89">
        <f t="shared" si="5"/>
        <v>-1</v>
      </c>
    </row>
    <row r="736" spans="1:5">
      <c r="A736" s="62">
        <v>2101401</v>
      </c>
      <c r="B736" s="62" t="s">
        <v>1216</v>
      </c>
      <c r="C736" s="51"/>
      <c r="D736" s="114">
        <v>50</v>
      </c>
      <c r="E736" s="89">
        <f t="shared" si="5"/>
        <v>-1</v>
      </c>
    </row>
    <row r="737" spans="1:5">
      <c r="A737" s="62">
        <v>2101499</v>
      </c>
      <c r="B737" s="95" t="s">
        <v>1217</v>
      </c>
      <c r="C737" s="51"/>
      <c r="D737" s="51"/>
      <c r="E737" s="89" t="s">
        <v>16</v>
      </c>
    </row>
    <row r="738" spans="1:5">
      <c r="A738" s="62">
        <v>21015</v>
      </c>
      <c r="B738" s="95" t="s">
        <v>1218</v>
      </c>
      <c r="C738" s="51">
        <v>398</v>
      </c>
      <c r="D738" s="69">
        <v>420</v>
      </c>
      <c r="E738" s="89">
        <f t="shared" si="5"/>
        <v>-0.0523809523809524</v>
      </c>
    </row>
    <row r="739" spans="1:5">
      <c r="A739" s="62">
        <v>2101501</v>
      </c>
      <c r="B739" s="95" t="s">
        <v>684</v>
      </c>
      <c r="C739" s="51">
        <v>335</v>
      </c>
      <c r="D739" s="51">
        <v>335</v>
      </c>
      <c r="E739" s="89">
        <f t="shared" si="5"/>
        <v>0</v>
      </c>
    </row>
    <row r="740" spans="1:5">
      <c r="A740" s="62">
        <v>2101502</v>
      </c>
      <c r="B740" s="62" t="s">
        <v>685</v>
      </c>
      <c r="C740" s="51">
        <v>45</v>
      </c>
      <c r="D740" s="114">
        <v>37</v>
      </c>
      <c r="E740" s="89">
        <f t="shared" si="5"/>
        <v>0.216216216216216</v>
      </c>
    </row>
    <row r="741" spans="1:5">
      <c r="A741" s="62">
        <v>2101503</v>
      </c>
      <c r="B741" s="95" t="s">
        <v>686</v>
      </c>
      <c r="C741" s="51"/>
      <c r="D741" s="51"/>
      <c r="E741" s="89" t="s">
        <v>16</v>
      </c>
    </row>
    <row r="742" spans="1:5">
      <c r="A742" s="62">
        <v>2101504</v>
      </c>
      <c r="B742" s="95" t="s">
        <v>725</v>
      </c>
      <c r="C742" s="51"/>
      <c r="D742" s="69"/>
      <c r="E742" s="89" t="s">
        <v>16</v>
      </c>
    </row>
    <row r="743" spans="1:5">
      <c r="A743" s="62">
        <v>2101505</v>
      </c>
      <c r="B743" s="95" t="s">
        <v>1219</v>
      </c>
      <c r="C743" s="51"/>
      <c r="D743" s="51"/>
      <c r="E743" s="89" t="s">
        <v>16</v>
      </c>
    </row>
    <row r="744" spans="1:5">
      <c r="A744" s="62">
        <v>2101506</v>
      </c>
      <c r="B744" s="62" t="s">
        <v>1220</v>
      </c>
      <c r="C744" s="51"/>
      <c r="D744" s="114">
        <v>19</v>
      </c>
      <c r="E744" s="89">
        <f t="shared" si="5"/>
        <v>-1</v>
      </c>
    </row>
    <row r="745" spans="1:5">
      <c r="A745" s="62">
        <v>2101550</v>
      </c>
      <c r="B745" s="95" t="s">
        <v>693</v>
      </c>
      <c r="C745" s="51"/>
      <c r="D745" s="51"/>
      <c r="E745" s="89" t="s">
        <v>16</v>
      </c>
    </row>
    <row r="746" spans="1:5">
      <c r="A746" s="62">
        <v>2101599</v>
      </c>
      <c r="B746" s="95" t="s">
        <v>1221</v>
      </c>
      <c r="C746" s="51">
        <v>18</v>
      </c>
      <c r="D746" s="69">
        <v>29</v>
      </c>
      <c r="E746" s="89">
        <f t="shared" si="5"/>
        <v>-0.379310344827586</v>
      </c>
    </row>
    <row r="747" spans="1:5">
      <c r="A747" s="62">
        <v>21016</v>
      </c>
      <c r="B747" s="95" t="s">
        <v>1222</v>
      </c>
      <c r="C747" s="51"/>
      <c r="D747" s="51"/>
      <c r="E747" s="89" t="s">
        <v>16</v>
      </c>
    </row>
    <row r="748" spans="1:5">
      <c r="A748" s="62">
        <v>2101601</v>
      </c>
      <c r="B748" s="62" t="s">
        <v>1223</v>
      </c>
      <c r="C748" s="51"/>
      <c r="D748" s="114"/>
      <c r="E748" s="89" t="s">
        <v>16</v>
      </c>
    </row>
    <row r="749" spans="1:5">
      <c r="A749" s="62">
        <v>21099</v>
      </c>
      <c r="B749" s="95" t="s">
        <v>1224</v>
      </c>
      <c r="C749" s="51">
        <v>134</v>
      </c>
      <c r="D749" s="51">
        <v>92</v>
      </c>
      <c r="E749" s="89">
        <f t="shared" si="5"/>
        <v>0.456521739130435</v>
      </c>
    </row>
    <row r="750" spans="1:5">
      <c r="A750" s="62">
        <v>2109999</v>
      </c>
      <c r="B750" s="95" t="s">
        <v>1225</v>
      </c>
      <c r="C750" s="51">
        <v>134</v>
      </c>
      <c r="D750" s="69">
        <v>92</v>
      </c>
      <c r="E750" s="89">
        <f t="shared" si="5"/>
        <v>0.456521739130435</v>
      </c>
    </row>
    <row r="751" spans="1:5">
      <c r="A751" s="62">
        <v>211</v>
      </c>
      <c r="B751" s="95" t="s">
        <v>1226</v>
      </c>
      <c r="C751" s="51">
        <v>9204</v>
      </c>
      <c r="D751" s="51">
        <v>8707</v>
      </c>
      <c r="E751" s="89">
        <f t="shared" si="5"/>
        <v>0.0570805099345354</v>
      </c>
    </row>
    <row r="752" spans="1:5">
      <c r="A752" s="62">
        <v>21101</v>
      </c>
      <c r="B752" s="62" t="s">
        <v>1227</v>
      </c>
      <c r="C752" s="51"/>
      <c r="D752" s="114">
        <v>30</v>
      </c>
      <c r="E752" s="89">
        <f t="shared" si="5"/>
        <v>-1</v>
      </c>
    </row>
    <row r="753" spans="1:5">
      <c r="A753" s="62">
        <v>2110101</v>
      </c>
      <c r="B753" s="95" t="s">
        <v>684</v>
      </c>
      <c r="C753" s="51"/>
      <c r="D753" s="51"/>
      <c r="E753" s="89" t="s">
        <v>16</v>
      </c>
    </row>
    <row r="754" spans="1:5">
      <c r="A754" s="62">
        <v>2110102</v>
      </c>
      <c r="B754" s="95" t="s">
        <v>685</v>
      </c>
      <c r="C754" s="51"/>
      <c r="D754" s="69"/>
      <c r="E754" s="89" t="s">
        <v>16</v>
      </c>
    </row>
    <row r="755" spans="1:5">
      <c r="A755" s="62">
        <v>2110103</v>
      </c>
      <c r="B755" s="95" t="s">
        <v>686</v>
      </c>
      <c r="C755" s="51"/>
      <c r="D755" s="51"/>
      <c r="E755" s="89" t="s">
        <v>16</v>
      </c>
    </row>
    <row r="756" spans="1:5">
      <c r="A756" s="62">
        <v>2110104</v>
      </c>
      <c r="B756" s="62" t="s">
        <v>1228</v>
      </c>
      <c r="C756" s="51"/>
      <c r="D756" s="114"/>
      <c r="E756" s="89" t="s">
        <v>16</v>
      </c>
    </row>
    <row r="757" spans="1:5">
      <c r="A757" s="62">
        <v>2110105</v>
      </c>
      <c r="B757" s="95" t="s">
        <v>1229</v>
      </c>
      <c r="C757" s="51"/>
      <c r="D757" s="51"/>
      <c r="E757" s="89" t="s">
        <v>16</v>
      </c>
    </row>
    <row r="758" spans="1:5">
      <c r="A758" s="62">
        <v>2110106</v>
      </c>
      <c r="B758" s="95" t="s">
        <v>1230</v>
      </c>
      <c r="C758" s="51"/>
      <c r="D758" s="69"/>
      <c r="E758" s="89" t="s">
        <v>16</v>
      </c>
    </row>
    <row r="759" spans="1:5">
      <c r="A759" s="62">
        <v>2110107</v>
      </c>
      <c r="B759" s="95" t="s">
        <v>1231</v>
      </c>
      <c r="C759" s="51"/>
      <c r="D759" s="51"/>
      <c r="E759" s="89" t="s">
        <v>16</v>
      </c>
    </row>
    <row r="760" spans="1:5">
      <c r="A760" s="62">
        <v>2110108</v>
      </c>
      <c r="B760" s="62" t="s">
        <v>1232</v>
      </c>
      <c r="C760" s="51"/>
      <c r="D760" s="114"/>
      <c r="E760" s="89" t="s">
        <v>16</v>
      </c>
    </row>
    <row r="761" spans="1:5">
      <c r="A761" s="62">
        <v>2110199</v>
      </c>
      <c r="B761" s="95" t="s">
        <v>1233</v>
      </c>
      <c r="C761" s="51"/>
      <c r="D761" s="51">
        <v>30</v>
      </c>
      <c r="E761" s="89">
        <f t="shared" si="5"/>
        <v>-1</v>
      </c>
    </row>
    <row r="762" spans="1:5">
      <c r="A762" s="62">
        <v>21102</v>
      </c>
      <c r="B762" s="95" t="s">
        <v>1234</v>
      </c>
      <c r="C762" s="51">
        <v>35</v>
      </c>
      <c r="D762" s="69">
        <v>26</v>
      </c>
      <c r="E762" s="89">
        <f t="shared" si="5"/>
        <v>0.346153846153846</v>
      </c>
    </row>
    <row r="763" spans="1:5">
      <c r="A763" s="62">
        <v>2110203</v>
      </c>
      <c r="B763" s="95" t="s">
        <v>1235</v>
      </c>
      <c r="C763" s="51"/>
      <c r="D763" s="51"/>
      <c r="E763" s="89" t="s">
        <v>16</v>
      </c>
    </row>
    <row r="764" spans="1:5">
      <c r="A764" s="62">
        <v>2110204</v>
      </c>
      <c r="B764" s="62" t="s">
        <v>1236</v>
      </c>
      <c r="C764" s="51"/>
      <c r="D764" s="114"/>
      <c r="E764" s="89" t="s">
        <v>16</v>
      </c>
    </row>
    <row r="765" spans="1:5">
      <c r="A765" s="62">
        <v>2110299</v>
      </c>
      <c r="B765" s="95" t="s">
        <v>1237</v>
      </c>
      <c r="C765" s="51">
        <v>35</v>
      </c>
      <c r="D765" s="51">
        <v>26</v>
      </c>
      <c r="E765" s="89">
        <f t="shared" si="5"/>
        <v>0.346153846153846</v>
      </c>
    </row>
    <row r="766" spans="1:5">
      <c r="A766" s="62">
        <v>21103</v>
      </c>
      <c r="B766" s="95" t="s">
        <v>1238</v>
      </c>
      <c r="C766" s="51">
        <v>3500</v>
      </c>
      <c r="D766" s="69">
        <v>3075</v>
      </c>
      <c r="E766" s="89">
        <f t="shared" si="5"/>
        <v>0.138211382113821</v>
      </c>
    </row>
    <row r="767" spans="1:5">
      <c r="A767" s="62">
        <v>2110301</v>
      </c>
      <c r="B767" s="95" t="s">
        <v>1239</v>
      </c>
      <c r="C767" s="51">
        <v>100</v>
      </c>
      <c r="D767" s="51">
        <v>150</v>
      </c>
      <c r="E767" s="89">
        <f t="shared" si="5"/>
        <v>-0.333333333333333</v>
      </c>
    </row>
    <row r="768" spans="1:5">
      <c r="A768" s="62">
        <v>2110302</v>
      </c>
      <c r="B768" s="62" t="s">
        <v>1240</v>
      </c>
      <c r="C768" s="51">
        <v>300</v>
      </c>
      <c r="D768" s="114">
        <v>50</v>
      </c>
      <c r="E768" s="89">
        <f t="shared" si="5"/>
        <v>5</v>
      </c>
    </row>
    <row r="769" spans="1:5">
      <c r="A769" s="62">
        <v>2110303</v>
      </c>
      <c r="B769" s="95" t="s">
        <v>1241</v>
      </c>
      <c r="C769" s="51"/>
      <c r="D769" s="51"/>
      <c r="E769" s="89" t="s">
        <v>16</v>
      </c>
    </row>
    <row r="770" spans="1:5">
      <c r="A770" s="62">
        <v>2110304</v>
      </c>
      <c r="B770" s="95" t="s">
        <v>1242</v>
      </c>
      <c r="C770" s="51"/>
      <c r="D770" s="69"/>
      <c r="E770" s="89" t="s">
        <v>16</v>
      </c>
    </row>
    <row r="771" spans="1:5">
      <c r="A771" s="62">
        <v>2110305</v>
      </c>
      <c r="B771" s="95" t="s">
        <v>1243</v>
      </c>
      <c r="C771" s="51"/>
      <c r="D771" s="51"/>
      <c r="E771" s="89" t="s">
        <v>16</v>
      </c>
    </row>
    <row r="772" spans="1:5">
      <c r="A772" s="62">
        <v>2110306</v>
      </c>
      <c r="B772" s="62" t="s">
        <v>1244</v>
      </c>
      <c r="C772" s="51"/>
      <c r="D772" s="114"/>
      <c r="E772" s="89" t="s">
        <v>16</v>
      </c>
    </row>
    <row r="773" spans="1:5">
      <c r="A773" s="62">
        <v>2110307</v>
      </c>
      <c r="B773" s="95" t="s">
        <v>1245</v>
      </c>
      <c r="C773" s="51">
        <v>3100</v>
      </c>
      <c r="D773" s="51"/>
      <c r="E773" s="89" t="s">
        <v>16</v>
      </c>
    </row>
    <row r="774" spans="1:5">
      <c r="A774" s="62">
        <v>2110399</v>
      </c>
      <c r="B774" s="95" t="s">
        <v>1246</v>
      </c>
      <c r="C774" s="51"/>
      <c r="D774" s="69">
        <v>2875</v>
      </c>
      <c r="E774" s="89">
        <f t="shared" si="5"/>
        <v>-1</v>
      </c>
    </row>
    <row r="775" spans="1:5">
      <c r="A775" s="62">
        <v>21104</v>
      </c>
      <c r="B775" s="95" t="s">
        <v>1247</v>
      </c>
      <c r="C775" s="51">
        <v>539</v>
      </c>
      <c r="D775" s="51">
        <v>331</v>
      </c>
      <c r="E775" s="89">
        <f t="shared" si="5"/>
        <v>0.628398791540785</v>
      </c>
    </row>
    <row r="776" spans="1:5">
      <c r="A776" s="62">
        <v>2110401</v>
      </c>
      <c r="B776" s="62" t="s">
        <v>1248</v>
      </c>
      <c r="C776" s="51"/>
      <c r="D776" s="114"/>
      <c r="E776" s="89" t="s">
        <v>16</v>
      </c>
    </row>
    <row r="777" spans="1:5">
      <c r="A777" s="62">
        <v>2110402</v>
      </c>
      <c r="B777" s="95" t="s">
        <v>1249</v>
      </c>
      <c r="C777" s="51">
        <v>140</v>
      </c>
      <c r="D777" s="51">
        <v>30</v>
      </c>
      <c r="E777" s="89">
        <f>(C777-D777)/D777*100%</f>
        <v>3.66666666666667</v>
      </c>
    </row>
    <row r="778" spans="1:5">
      <c r="A778" s="62">
        <v>2110404</v>
      </c>
      <c r="B778" s="95" t="s">
        <v>1250</v>
      </c>
      <c r="C778" s="51"/>
      <c r="D778" s="69"/>
      <c r="E778" s="89" t="s">
        <v>16</v>
      </c>
    </row>
    <row r="779" spans="1:5">
      <c r="A779" s="62">
        <v>2110405</v>
      </c>
      <c r="B779" s="95" t="s">
        <v>1251</v>
      </c>
      <c r="C779" s="51"/>
      <c r="D779" s="51"/>
      <c r="E779" s="89" t="s">
        <v>16</v>
      </c>
    </row>
    <row r="780" spans="1:5">
      <c r="A780" s="62">
        <v>2110406</v>
      </c>
      <c r="B780" s="62" t="s">
        <v>1252</v>
      </c>
      <c r="C780" s="51"/>
      <c r="D780" s="114"/>
      <c r="E780" s="89" t="s">
        <v>16</v>
      </c>
    </row>
    <row r="781" spans="1:5">
      <c r="A781" s="62">
        <v>2110499</v>
      </c>
      <c r="B781" s="95" t="s">
        <v>1253</v>
      </c>
      <c r="C781" s="51">
        <v>399</v>
      </c>
      <c r="D781" s="51">
        <v>301</v>
      </c>
      <c r="E781" s="89">
        <f>(C781-D781)/D781*100%</f>
        <v>0.325581395348837</v>
      </c>
    </row>
    <row r="782" spans="1:5">
      <c r="A782" s="62">
        <v>21105</v>
      </c>
      <c r="B782" s="95" t="s">
        <v>1254</v>
      </c>
      <c r="C782" s="51"/>
      <c r="D782" s="69"/>
      <c r="E782" s="89" t="s">
        <v>16</v>
      </c>
    </row>
    <row r="783" spans="1:5">
      <c r="A783" s="62">
        <v>2110501</v>
      </c>
      <c r="B783" s="95" t="s">
        <v>1255</v>
      </c>
      <c r="C783" s="51"/>
      <c r="D783" s="51"/>
      <c r="E783" s="89" t="s">
        <v>16</v>
      </c>
    </row>
    <row r="784" spans="1:5">
      <c r="A784" s="62">
        <v>2110502</v>
      </c>
      <c r="B784" s="62" t="s">
        <v>1256</v>
      </c>
      <c r="C784" s="51"/>
      <c r="D784" s="114"/>
      <c r="E784" s="89" t="s">
        <v>16</v>
      </c>
    </row>
    <row r="785" spans="1:5">
      <c r="A785" s="62">
        <v>2110503</v>
      </c>
      <c r="B785" s="95" t="s">
        <v>1257</v>
      </c>
      <c r="C785" s="51"/>
      <c r="D785" s="51"/>
      <c r="E785" s="89" t="s">
        <v>16</v>
      </c>
    </row>
    <row r="786" spans="1:5">
      <c r="A786" s="62">
        <v>2110506</v>
      </c>
      <c r="B786" s="95" t="s">
        <v>1258</v>
      </c>
      <c r="C786" s="51"/>
      <c r="D786" s="69"/>
      <c r="E786" s="89" t="s">
        <v>16</v>
      </c>
    </row>
    <row r="787" spans="1:5">
      <c r="A787" s="62">
        <v>2110507</v>
      </c>
      <c r="B787" s="95" t="s">
        <v>1259</v>
      </c>
      <c r="C787" s="51"/>
      <c r="D787" s="51"/>
      <c r="E787" s="89" t="s">
        <v>16</v>
      </c>
    </row>
    <row r="788" spans="1:5">
      <c r="A788" s="62">
        <v>2110599</v>
      </c>
      <c r="B788" s="62" t="s">
        <v>1260</v>
      </c>
      <c r="C788" s="51"/>
      <c r="D788" s="114"/>
      <c r="E788" s="89" t="s">
        <v>16</v>
      </c>
    </row>
    <row r="789" spans="1:5">
      <c r="A789" s="62">
        <v>21106</v>
      </c>
      <c r="B789" s="95" t="s">
        <v>1261</v>
      </c>
      <c r="C789" s="51"/>
      <c r="D789" s="51"/>
      <c r="E789" s="89" t="s">
        <v>16</v>
      </c>
    </row>
    <row r="790" spans="1:5">
      <c r="A790" s="62">
        <v>2110602</v>
      </c>
      <c r="B790" s="95" t="s">
        <v>1262</v>
      </c>
      <c r="C790" s="51"/>
      <c r="D790" s="69"/>
      <c r="E790" s="89" t="s">
        <v>16</v>
      </c>
    </row>
    <row r="791" spans="1:5">
      <c r="A791" s="62">
        <v>2110603</v>
      </c>
      <c r="B791" s="95" t="s">
        <v>1263</v>
      </c>
      <c r="C791" s="51"/>
      <c r="D791" s="51"/>
      <c r="E791" s="89" t="s">
        <v>16</v>
      </c>
    </row>
    <row r="792" spans="1:5">
      <c r="A792" s="62">
        <v>2110604</v>
      </c>
      <c r="B792" s="62" t="s">
        <v>1264</v>
      </c>
      <c r="C792" s="51"/>
      <c r="D792" s="114"/>
      <c r="E792" s="89" t="s">
        <v>16</v>
      </c>
    </row>
    <row r="793" spans="1:5">
      <c r="A793" s="62">
        <v>2110605</v>
      </c>
      <c r="B793" s="95" t="s">
        <v>1265</v>
      </c>
      <c r="C793" s="51"/>
      <c r="D793" s="51"/>
      <c r="E793" s="89" t="s">
        <v>16</v>
      </c>
    </row>
    <row r="794" spans="1:5">
      <c r="A794" s="62">
        <v>2110699</v>
      </c>
      <c r="B794" s="95" t="s">
        <v>1266</v>
      </c>
      <c r="C794" s="51"/>
      <c r="D794" s="69"/>
      <c r="E794" s="89" t="s">
        <v>16</v>
      </c>
    </row>
    <row r="795" spans="1:5">
      <c r="A795" s="62">
        <v>21107</v>
      </c>
      <c r="B795" s="95" t="s">
        <v>1267</v>
      </c>
      <c r="C795" s="51"/>
      <c r="D795" s="51"/>
      <c r="E795" s="89" t="s">
        <v>16</v>
      </c>
    </row>
    <row r="796" spans="1:5">
      <c r="A796" s="62">
        <v>2110704</v>
      </c>
      <c r="B796" s="62" t="s">
        <v>1268</v>
      </c>
      <c r="C796" s="51"/>
      <c r="D796" s="114"/>
      <c r="E796" s="89" t="s">
        <v>16</v>
      </c>
    </row>
    <row r="797" spans="1:5">
      <c r="A797" s="62">
        <v>2110799</v>
      </c>
      <c r="B797" s="95" t="s">
        <v>1269</v>
      </c>
      <c r="C797" s="51"/>
      <c r="D797" s="51"/>
      <c r="E797" s="89" t="s">
        <v>16</v>
      </c>
    </row>
    <row r="798" spans="1:5">
      <c r="A798" s="62">
        <v>21108</v>
      </c>
      <c r="B798" s="95" t="s">
        <v>1270</v>
      </c>
      <c r="C798" s="51"/>
      <c r="D798" s="69"/>
      <c r="E798" s="89" t="s">
        <v>16</v>
      </c>
    </row>
    <row r="799" spans="1:5">
      <c r="A799" s="62">
        <v>2110804</v>
      </c>
      <c r="B799" s="95" t="s">
        <v>1271</v>
      </c>
      <c r="C799" s="51"/>
      <c r="D799" s="51"/>
      <c r="E799" s="89" t="s">
        <v>16</v>
      </c>
    </row>
    <row r="800" spans="1:5">
      <c r="A800" s="62">
        <v>2110899</v>
      </c>
      <c r="B800" s="62" t="s">
        <v>1272</v>
      </c>
      <c r="C800" s="51"/>
      <c r="D800" s="114"/>
      <c r="E800" s="89" t="s">
        <v>16</v>
      </c>
    </row>
    <row r="801" spans="1:5">
      <c r="A801" s="62">
        <v>21109</v>
      </c>
      <c r="B801" s="95" t="s">
        <v>1273</v>
      </c>
      <c r="C801" s="51"/>
      <c r="D801" s="51"/>
      <c r="E801" s="89" t="s">
        <v>16</v>
      </c>
    </row>
    <row r="802" spans="1:5">
      <c r="A802" s="62">
        <v>2110901</v>
      </c>
      <c r="B802" s="95" t="s">
        <v>1274</v>
      </c>
      <c r="C802" s="51"/>
      <c r="D802" s="69"/>
      <c r="E802" s="89" t="s">
        <v>16</v>
      </c>
    </row>
    <row r="803" spans="1:5">
      <c r="A803" s="62">
        <v>21110</v>
      </c>
      <c r="B803" s="95" t="s">
        <v>1275</v>
      </c>
      <c r="C803" s="51"/>
      <c r="D803" s="51"/>
      <c r="E803" s="89" t="s">
        <v>16</v>
      </c>
    </row>
    <row r="804" spans="1:5">
      <c r="A804" s="62">
        <v>2111001</v>
      </c>
      <c r="B804" s="62" t="s">
        <v>1276</v>
      </c>
      <c r="C804" s="51"/>
      <c r="D804" s="114"/>
      <c r="E804" s="89" t="s">
        <v>16</v>
      </c>
    </row>
    <row r="805" spans="1:5">
      <c r="A805" s="62">
        <v>21111</v>
      </c>
      <c r="B805" s="95" t="s">
        <v>1277</v>
      </c>
      <c r="C805" s="51"/>
      <c r="D805" s="51"/>
      <c r="E805" s="89" t="s">
        <v>16</v>
      </c>
    </row>
    <row r="806" spans="1:5">
      <c r="A806" s="62">
        <v>2111101</v>
      </c>
      <c r="B806" s="95" t="s">
        <v>1278</v>
      </c>
      <c r="C806" s="51"/>
      <c r="D806" s="69"/>
      <c r="E806" s="89" t="s">
        <v>16</v>
      </c>
    </row>
    <row r="807" spans="1:5">
      <c r="A807" s="62">
        <v>2111102</v>
      </c>
      <c r="B807" s="95" t="s">
        <v>1279</v>
      </c>
      <c r="C807" s="51"/>
      <c r="D807" s="51"/>
      <c r="E807" s="89" t="s">
        <v>16</v>
      </c>
    </row>
    <row r="808" spans="1:5">
      <c r="A808" s="62">
        <v>2111103</v>
      </c>
      <c r="B808" s="62" t="s">
        <v>1280</v>
      </c>
      <c r="C808" s="51"/>
      <c r="D808" s="114"/>
      <c r="E808" s="89" t="s">
        <v>16</v>
      </c>
    </row>
    <row r="809" spans="1:5">
      <c r="A809" s="62">
        <v>2111104</v>
      </c>
      <c r="B809" s="95" t="s">
        <v>1281</v>
      </c>
      <c r="C809" s="51"/>
      <c r="D809" s="51"/>
      <c r="E809" s="89" t="s">
        <v>16</v>
      </c>
    </row>
    <row r="810" spans="1:5">
      <c r="A810" s="62">
        <v>2111199</v>
      </c>
      <c r="B810" s="95" t="s">
        <v>1282</v>
      </c>
      <c r="C810" s="51"/>
      <c r="D810" s="69"/>
      <c r="E810" s="89" t="s">
        <v>16</v>
      </c>
    </row>
    <row r="811" spans="1:5">
      <c r="A811" s="62">
        <v>21112</v>
      </c>
      <c r="B811" s="95" t="s">
        <v>1283</v>
      </c>
      <c r="C811" s="51"/>
      <c r="D811" s="51"/>
      <c r="E811" s="89" t="s">
        <v>16</v>
      </c>
    </row>
    <row r="812" spans="1:5">
      <c r="A812" s="62">
        <v>2111201</v>
      </c>
      <c r="B812" s="62" t="s">
        <v>1284</v>
      </c>
      <c r="C812" s="51"/>
      <c r="D812" s="114"/>
      <c r="E812" s="89" t="s">
        <v>16</v>
      </c>
    </row>
    <row r="813" spans="1:5">
      <c r="A813" s="62">
        <v>21113</v>
      </c>
      <c r="B813" s="95" t="s">
        <v>1285</v>
      </c>
      <c r="C813" s="51"/>
      <c r="D813" s="51"/>
      <c r="E813" s="89" t="s">
        <v>16</v>
      </c>
    </row>
    <row r="814" spans="1:5">
      <c r="A814" s="62">
        <v>2111301</v>
      </c>
      <c r="B814" s="95" t="s">
        <v>1286</v>
      </c>
      <c r="C814" s="51"/>
      <c r="D814" s="69"/>
      <c r="E814" s="89" t="s">
        <v>16</v>
      </c>
    </row>
    <row r="815" spans="1:5">
      <c r="A815" s="62">
        <v>21114</v>
      </c>
      <c r="B815" s="95" t="s">
        <v>1287</v>
      </c>
      <c r="C815" s="51"/>
      <c r="D815" s="51"/>
      <c r="E815" s="89" t="s">
        <v>16</v>
      </c>
    </row>
    <row r="816" spans="1:5">
      <c r="A816" s="62">
        <v>2111401</v>
      </c>
      <c r="B816" s="62" t="s">
        <v>684</v>
      </c>
      <c r="C816" s="51"/>
      <c r="D816" s="114"/>
      <c r="E816" s="89" t="s">
        <v>16</v>
      </c>
    </row>
    <row r="817" spans="1:5">
      <c r="A817" s="62">
        <v>2111402</v>
      </c>
      <c r="B817" s="95" t="s">
        <v>685</v>
      </c>
      <c r="C817" s="51"/>
      <c r="D817" s="51"/>
      <c r="E817" s="89" t="s">
        <v>16</v>
      </c>
    </row>
    <row r="818" spans="1:5">
      <c r="A818" s="62">
        <v>2111403</v>
      </c>
      <c r="B818" s="95" t="s">
        <v>686</v>
      </c>
      <c r="C818" s="51"/>
      <c r="D818" s="69"/>
      <c r="E818" s="89" t="s">
        <v>16</v>
      </c>
    </row>
    <row r="819" spans="1:5">
      <c r="A819" s="62">
        <v>2111406</v>
      </c>
      <c r="B819" s="95" t="s">
        <v>1288</v>
      </c>
      <c r="C819" s="51"/>
      <c r="D819" s="51"/>
      <c r="E819" s="89" t="s">
        <v>16</v>
      </c>
    </row>
    <row r="820" spans="1:5">
      <c r="A820" s="62">
        <v>2111407</v>
      </c>
      <c r="B820" s="62" t="s">
        <v>1289</v>
      </c>
      <c r="C820" s="51"/>
      <c r="D820" s="114"/>
      <c r="E820" s="89" t="s">
        <v>16</v>
      </c>
    </row>
    <row r="821" spans="1:5">
      <c r="A821" s="62">
        <v>2111408</v>
      </c>
      <c r="B821" s="95" t="s">
        <v>1290</v>
      </c>
      <c r="C821" s="51"/>
      <c r="D821" s="51"/>
      <c r="E821" s="89" t="s">
        <v>16</v>
      </c>
    </row>
    <row r="822" spans="1:5">
      <c r="A822" s="62">
        <v>2111411</v>
      </c>
      <c r="B822" s="95" t="s">
        <v>725</v>
      </c>
      <c r="C822" s="51"/>
      <c r="D822" s="69"/>
      <c r="E822" s="89" t="s">
        <v>16</v>
      </c>
    </row>
    <row r="823" spans="1:5">
      <c r="A823" s="62">
        <v>2111413</v>
      </c>
      <c r="B823" s="95" t="s">
        <v>1291</v>
      </c>
      <c r="C823" s="51"/>
      <c r="D823" s="51"/>
      <c r="E823" s="89" t="s">
        <v>16</v>
      </c>
    </row>
    <row r="824" spans="1:5">
      <c r="A824" s="62">
        <v>2111450</v>
      </c>
      <c r="B824" s="62" t="s">
        <v>693</v>
      </c>
      <c r="C824" s="51"/>
      <c r="D824" s="114"/>
      <c r="E824" s="89" t="s">
        <v>16</v>
      </c>
    </row>
    <row r="825" spans="1:5">
      <c r="A825" s="62">
        <v>2111499</v>
      </c>
      <c r="B825" s="95" t="s">
        <v>1292</v>
      </c>
      <c r="C825" s="51"/>
      <c r="D825" s="51"/>
      <c r="E825" s="89" t="s">
        <v>16</v>
      </c>
    </row>
    <row r="826" spans="1:5">
      <c r="A826" s="62">
        <v>21199</v>
      </c>
      <c r="B826" s="95" t="s">
        <v>1293</v>
      </c>
      <c r="C826" s="51">
        <v>5130</v>
      </c>
      <c r="D826" s="69">
        <v>5245</v>
      </c>
      <c r="E826" s="89">
        <f t="shared" ref="E826:E831" si="6">(C826-D826)/D826*100%</f>
        <v>-0.0219256434699714</v>
      </c>
    </row>
    <row r="827" spans="1:5">
      <c r="A827" s="62">
        <v>2119999</v>
      </c>
      <c r="B827" s="95" t="s">
        <v>1294</v>
      </c>
      <c r="C827" s="51">
        <v>5130</v>
      </c>
      <c r="D827" s="51">
        <v>5245</v>
      </c>
      <c r="E827" s="89">
        <f t="shared" si="6"/>
        <v>-0.0219256434699714</v>
      </c>
    </row>
    <row r="828" spans="1:5">
      <c r="A828" s="62">
        <v>212</v>
      </c>
      <c r="B828" s="62" t="s">
        <v>1295</v>
      </c>
      <c r="C828" s="51">
        <v>18643</v>
      </c>
      <c r="D828" s="114">
        <v>10245</v>
      </c>
      <c r="E828" s="89">
        <f t="shared" si="6"/>
        <v>0.819716935090288</v>
      </c>
    </row>
    <row r="829" spans="1:5">
      <c r="A829" s="62">
        <v>21201</v>
      </c>
      <c r="B829" s="95" t="s">
        <v>1296</v>
      </c>
      <c r="C829" s="51">
        <v>9192</v>
      </c>
      <c r="D829" s="51">
        <v>7307</v>
      </c>
      <c r="E829" s="89">
        <f t="shared" si="6"/>
        <v>0.257971807855481</v>
      </c>
    </row>
    <row r="830" spans="1:5">
      <c r="A830" s="62">
        <v>2120101</v>
      </c>
      <c r="B830" s="95" t="s">
        <v>684</v>
      </c>
      <c r="C830" s="51">
        <v>5241</v>
      </c>
      <c r="D830" s="69">
        <v>5147</v>
      </c>
      <c r="E830" s="89">
        <f t="shared" si="6"/>
        <v>0.0182630658636099</v>
      </c>
    </row>
    <row r="831" spans="1:5">
      <c r="A831" s="62">
        <v>2120102</v>
      </c>
      <c r="B831" s="95" t="s">
        <v>685</v>
      </c>
      <c r="C831" s="51">
        <v>932</v>
      </c>
      <c r="D831" s="51">
        <v>588</v>
      </c>
      <c r="E831" s="89">
        <f t="shared" si="6"/>
        <v>0.585034013605442</v>
      </c>
    </row>
    <row r="832" spans="1:5">
      <c r="A832" s="62">
        <v>2120103</v>
      </c>
      <c r="B832" s="62" t="s">
        <v>686</v>
      </c>
      <c r="C832" s="51"/>
      <c r="D832" s="114"/>
      <c r="E832" s="89" t="s">
        <v>16</v>
      </c>
    </row>
    <row r="833" spans="1:5">
      <c r="A833" s="62">
        <v>2120104</v>
      </c>
      <c r="B833" s="95" t="s">
        <v>1297</v>
      </c>
      <c r="C833" s="51">
        <v>1075</v>
      </c>
      <c r="D833" s="51">
        <v>1052</v>
      </c>
      <c r="E833" s="89">
        <f>(C833-D833)/D833*100%</f>
        <v>0.0218631178707224</v>
      </c>
    </row>
    <row r="834" spans="1:5">
      <c r="A834" s="62">
        <v>2120105</v>
      </c>
      <c r="B834" s="95" t="s">
        <v>1298</v>
      </c>
      <c r="C834" s="51"/>
      <c r="D834" s="69"/>
      <c r="E834" s="89" t="s">
        <v>16</v>
      </c>
    </row>
    <row r="835" spans="1:5">
      <c r="A835" s="62">
        <v>2120106</v>
      </c>
      <c r="B835" s="95" t="s">
        <v>1299</v>
      </c>
      <c r="C835" s="51"/>
      <c r="D835" s="51"/>
      <c r="E835" s="89" t="s">
        <v>16</v>
      </c>
    </row>
    <row r="836" spans="1:5">
      <c r="A836" s="62">
        <v>2120107</v>
      </c>
      <c r="B836" s="62" t="s">
        <v>1300</v>
      </c>
      <c r="C836" s="51"/>
      <c r="D836" s="114"/>
      <c r="E836" s="89" t="s">
        <v>16</v>
      </c>
    </row>
    <row r="837" spans="1:5">
      <c r="A837" s="62">
        <v>2120109</v>
      </c>
      <c r="B837" s="95" t="s">
        <v>1301</v>
      </c>
      <c r="C837" s="51">
        <v>21</v>
      </c>
      <c r="D837" s="51">
        <v>214</v>
      </c>
      <c r="E837" s="89">
        <f>(C837-D837)/D837*100%</f>
        <v>-0.901869158878505</v>
      </c>
    </row>
    <row r="838" spans="1:5">
      <c r="A838" s="62">
        <v>2120110</v>
      </c>
      <c r="B838" s="95" t="s">
        <v>1302</v>
      </c>
      <c r="C838" s="51"/>
      <c r="D838" s="69"/>
      <c r="E838" s="89" t="s">
        <v>16</v>
      </c>
    </row>
    <row r="839" spans="1:5">
      <c r="A839" s="62">
        <v>2120199</v>
      </c>
      <c r="B839" s="95" t="s">
        <v>1303</v>
      </c>
      <c r="C839" s="51">
        <v>1923</v>
      </c>
      <c r="D839" s="51">
        <v>306</v>
      </c>
      <c r="E839" s="89">
        <f t="shared" ref="E839:E902" si="7">(C839-D839)/D839*100%</f>
        <v>5.2843137254902</v>
      </c>
    </row>
    <row r="840" spans="1:5">
      <c r="A840" s="62">
        <v>21202</v>
      </c>
      <c r="B840" s="62" t="s">
        <v>1304</v>
      </c>
      <c r="C840" s="51">
        <v>94</v>
      </c>
      <c r="D840" s="114">
        <v>66</v>
      </c>
      <c r="E840" s="89">
        <f t="shared" si="7"/>
        <v>0.424242424242424</v>
      </c>
    </row>
    <row r="841" spans="1:5">
      <c r="A841" s="62">
        <v>2120201</v>
      </c>
      <c r="B841" s="95" t="s">
        <v>1305</v>
      </c>
      <c r="C841" s="51">
        <v>94</v>
      </c>
      <c r="D841" s="51">
        <v>66</v>
      </c>
      <c r="E841" s="89">
        <f t="shared" si="7"/>
        <v>0.424242424242424</v>
      </c>
    </row>
    <row r="842" spans="1:5">
      <c r="A842" s="62">
        <v>21203</v>
      </c>
      <c r="B842" s="95" t="s">
        <v>1306</v>
      </c>
      <c r="C842" s="51">
        <v>1271</v>
      </c>
      <c r="D842" s="69">
        <v>640</v>
      </c>
      <c r="E842" s="89">
        <f t="shared" si="7"/>
        <v>0.9859375</v>
      </c>
    </row>
    <row r="843" spans="1:5">
      <c r="A843" s="62">
        <v>2120303</v>
      </c>
      <c r="B843" s="95" t="s">
        <v>1307</v>
      </c>
      <c r="C843" s="51">
        <v>1003</v>
      </c>
      <c r="D843" s="51">
        <v>404</v>
      </c>
      <c r="E843" s="89">
        <f t="shared" si="7"/>
        <v>1.48267326732673</v>
      </c>
    </row>
    <row r="844" spans="1:5">
      <c r="A844" s="62">
        <v>2120399</v>
      </c>
      <c r="B844" s="62" t="s">
        <v>1308</v>
      </c>
      <c r="C844" s="51">
        <v>268</v>
      </c>
      <c r="D844" s="114">
        <v>236</v>
      </c>
      <c r="E844" s="89">
        <f t="shared" si="7"/>
        <v>0.135593220338983</v>
      </c>
    </row>
    <row r="845" spans="1:5">
      <c r="A845" s="62">
        <v>21205</v>
      </c>
      <c r="B845" s="95" t="s">
        <v>1309</v>
      </c>
      <c r="C845" s="51">
        <v>1781</v>
      </c>
      <c r="D845" s="51">
        <v>1786</v>
      </c>
      <c r="E845" s="89">
        <f t="shared" si="7"/>
        <v>-0.00279955207166853</v>
      </c>
    </row>
    <row r="846" spans="1:5">
      <c r="A846" s="62">
        <v>2120501</v>
      </c>
      <c r="B846" s="95" t="s">
        <v>1310</v>
      </c>
      <c r="C846" s="51">
        <v>1781</v>
      </c>
      <c r="D846" s="69">
        <v>1786</v>
      </c>
      <c r="E846" s="89">
        <f t="shared" si="7"/>
        <v>-0.00279955207166853</v>
      </c>
    </row>
    <row r="847" spans="1:5">
      <c r="A847" s="62">
        <v>21206</v>
      </c>
      <c r="B847" s="95" t="s">
        <v>1311</v>
      </c>
      <c r="C847" s="51">
        <v>623</v>
      </c>
      <c r="D847" s="51">
        <v>391</v>
      </c>
      <c r="E847" s="89">
        <f t="shared" si="7"/>
        <v>0.593350383631714</v>
      </c>
    </row>
    <row r="848" spans="1:5">
      <c r="A848" s="62">
        <v>2120601</v>
      </c>
      <c r="B848" s="62" t="s">
        <v>1312</v>
      </c>
      <c r="C848" s="51">
        <v>623</v>
      </c>
      <c r="D848" s="114">
        <v>391</v>
      </c>
      <c r="E848" s="89">
        <f t="shared" si="7"/>
        <v>0.593350383631714</v>
      </c>
    </row>
    <row r="849" spans="1:5">
      <c r="A849" s="62">
        <v>21299</v>
      </c>
      <c r="B849" s="95" t="s">
        <v>1313</v>
      </c>
      <c r="C849" s="51">
        <v>5682</v>
      </c>
      <c r="D849" s="51">
        <v>55</v>
      </c>
      <c r="E849" s="89">
        <f t="shared" si="7"/>
        <v>102.309090909091</v>
      </c>
    </row>
    <row r="850" spans="1:5">
      <c r="A850" s="62">
        <v>2129999</v>
      </c>
      <c r="B850" s="95" t="s">
        <v>1314</v>
      </c>
      <c r="C850" s="51">
        <v>5682</v>
      </c>
      <c r="D850" s="69">
        <v>55</v>
      </c>
      <c r="E850" s="89">
        <f t="shared" si="7"/>
        <v>102.309090909091</v>
      </c>
    </row>
    <row r="851" spans="1:5">
      <c r="A851" s="62">
        <v>213</v>
      </c>
      <c r="B851" s="95" t="s">
        <v>1315</v>
      </c>
      <c r="C851" s="51">
        <v>23657</v>
      </c>
      <c r="D851" s="51">
        <v>22290</v>
      </c>
      <c r="E851" s="89">
        <f t="shared" si="7"/>
        <v>0.0613279497532526</v>
      </c>
    </row>
    <row r="852" spans="1:5">
      <c r="A852" s="62">
        <v>21301</v>
      </c>
      <c r="B852" s="62" t="s">
        <v>1316</v>
      </c>
      <c r="C852" s="51">
        <v>5894</v>
      </c>
      <c r="D852" s="114">
        <v>4861</v>
      </c>
      <c r="E852" s="89">
        <f t="shared" si="7"/>
        <v>0.212507714462045</v>
      </c>
    </row>
    <row r="853" spans="1:5">
      <c r="A853" s="62">
        <v>2130101</v>
      </c>
      <c r="B853" s="95" t="s">
        <v>684</v>
      </c>
      <c r="C853" s="51">
        <v>854</v>
      </c>
      <c r="D853" s="51">
        <v>1244</v>
      </c>
      <c r="E853" s="89">
        <f t="shared" si="7"/>
        <v>-0.313504823151125</v>
      </c>
    </row>
    <row r="854" spans="1:5">
      <c r="A854" s="62">
        <v>2130102</v>
      </c>
      <c r="B854" s="95" t="s">
        <v>685</v>
      </c>
      <c r="C854" s="51">
        <v>24</v>
      </c>
      <c r="D854" s="69">
        <v>109</v>
      </c>
      <c r="E854" s="89">
        <f t="shared" si="7"/>
        <v>-0.779816513761468</v>
      </c>
    </row>
    <row r="855" spans="1:5">
      <c r="A855" s="62">
        <v>2130103</v>
      </c>
      <c r="B855" s="95" t="s">
        <v>686</v>
      </c>
      <c r="C855" s="51"/>
      <c r="D855" s="51"/>
      <c r="E855" s="89" t="s">
        <v>16</v>
      </c>
    </row>
    <row r="856" spans="1:5">
      <c r="A856" s="62">
        <v>2130104</v>
      </c>
      <c r="B856" s="62" t="s">
        <v>693</v>
      </c>
      <c r="C856" s="51"/>
      <c r="D856" s="114">
        <v>8</v>
      </c>
      <c r="E856" s="89">
        <f t="shared" si="7"/>
        <v>-1</v>
      </c>
    </row>
    <row r="857" spans="1:5">
      <c r="A857" s="62">
        <v>2130105</v>
      </c>
      <c r="B857" s="95" t="s">
        <v>1317</v>
      </c>
      <c r="C857" s="51"/>
      <c r="D857" s="51"/>
      <c r="E857" s="89" t="s">
        <v>16</v>
      </c>
    </row>
    <row r="858" spans="1:5">
      <c r="A858" s="62">
        <v>2130106</v>
      </c>
      <c r="B858" s="95" t="s">
        <v>1318</v>
      </c>
      <c r="C858" s="51">
        <v>57</v>
      </c>
      <c r="D858" s="69">
        <v>63</v>
      </c>
      <c r="E858" s="89">
        <f t="shared" si="7"/>
        <v>-0.0952380952380952</v>
      </c>
    </row>
    <row r="859" spans="1:5">
      <c r="A859" s="62">
        <v>2130108</v>
      </c>
      <c r="B859" s="95" t="s">
        <v>1319</v>
      </c>
      <c r="C859" s="51">
        <v>227</v>
      </c>
      <c r="D859" s="51">
        <v>147</v>
      </c>
      <c r="E859" s="89">
        <f t="shared" si="7"/>
        <v>0.54421768707483</v>
      </c>
    </row>
    <row r="860" spans="1:5">
      <c r="A860" s="62">
        <v>2130109</v>
      </c>
      <c r="B860" s="62" t="s">
        <v>1320</v>
      </c>
      <c r="C860" s="51">
        <v>91</v>
      </c>
      <c r="D860" s="114"/>
      <c r="E860" s="89" t="s">
        <v>16</v>
      </c>
    </row>
    <row r="861" spans="1:5">
      <c r="A861" s="62">
        <v>2130110</v>
      </c>
      <c r="B861" s="95" t="s">
        <v>1321</v>
      </c>
      <c r="C861" s="51">
        <v>208</v>
      </c>
      <c r="D861" s="51"/>
      <c r="E861" s="89" t="s">
        <v>16</v>
      </c>
    </row>
    <row r="862" spans="1:5">
      <c r="A862" s="62">
        <v>2130111</v>
      </c>
      <c r="B862" s="95" t="s">
        <v>1322</v>
      </c>
      <c r="C862" s="51">
        <v>22</v>
      </c>
      <c r="D862" s="69">
        <v>2</v>
      </c>
      <c r="E862" s="89">
        <f t="shared" si="7"/>
        <v>10</v>
      </c>
    </row>
    <row r="863" spans="1:5">
      <c r="A863" s="62">
        <v>2130112</v>
      </c>
      <c r="B863" s="95" t="s">
        <v>1323</v>
      </c>
      <c r="C863" s="51"/>
      <c r="D863" s="51"/>
      <c r="E863" s="89" t="s">
        <v>16</v>
      </c>
    </row>
    <row r="864" spans="1:5">
      <c r="A864" s="62">
        <v>2130114</v>
      </c>
      <c r="B864" s="62" t="s">
        <v>1324</v>
      </c>
      <c r="C864" s="51"/>
      <c r="D864" s="114"/>
      <c r="E864" s="89" t="s">
        <v>16</v>
      </c>
    </row>
    <row r="865" spans="1:5">
      <c r="A865" s="62">
        <v>2130119</v>
      </c>
      <c r="B865" s="95" t="s">
        <v>1325</v>
      </c>
      <c r="C865" s="51"/>
      <c r="D865" s="51">
        <v>42</v>
      </c>
      <c r="E865" s="89">
        <f t="shared" si="7"/>
        <v>-1</v>
      </c>
    </row>
    <row r="866" spans="1:5">
      <c r="A866" s="62">
        <v>2130120</v>
      </c>
      <c r="B866" s="95" t="s">
        <v>1326</v>
      </c>
      <c r="C866" s="51"/>
      <c r="D866" s="69"/>
      <c r="E866" s="89" t="s">
        <v>16</v>
      </c>
    </row>
    <row r="867" spans="1:5">
      <c r="A867" s="62">
        <v>2130121</v>
      </c>
      <c r="B867" s="95" t="s">
        <v>1327</v>
      </c>
      <c r="C867" s="51">
        <v>30</v>
      </c>
      <c r="D867" s="51"/>
      <c r="E867" s="89" t="s">
        <v>16</v>
      </c>
    </row>
    <row r="868" spans="1:5">
      <c r="A868" s="62">
        <v>2130122</v>
      </c>
      <c r="B868" s="62" t="s">
        <v>1328</v>
      </c>
      <c r="C868" s="51">
        <v>1083</v>
      </c>
      <c r="D868" s="114">
        <v>1962</v>
      </c>
      <c r="E868" s="89">
        <f t="shared" si="7"/>
        <v>-0.448012232415902</v>
      </c>
    </row>
    <row r="869" spans="1:5">
      <c r="A869" s="62">
        <v>2130124</v>
      </c>
      <c r="B869" s="95" t="s">
        <v>1329</v>
      </c>
      <c r="C869" s="51">
        <v>29</v>
      </c>
      <c r="D869" s="51">
        <v>66</v>
      </c>
      <c r="E869" s="89">
        <f t="shared" si="7"/>
        <v>-0.560606060606061</v>
      </c>
    </row>
    <row r="870" spans="1:5">
      <c r="A870" s="62">
        <v>2130125</v>
      </c>
      <c r="B870" s="95" t="s">
        <v>1330</v>
      </c>
      <c r="C870" s="51">
        <v>10</v>
      </c>
      <c r="D870" s="69"/>
      <c r="E870" s="89" t="s">
        <v>16</v>
      </c>
    </row>
    <row r="871" spans="1:5">
      <c r="A871" s="62">
        <v>2130126</v>
      </c>
      <c r="B871" s="95" t="s">
        <v>1331</v>
      </c>
      <c r="C871" s="51">
        <v>37</v>
      </c>
      <c r="D871" s="51">
        <v>264</v>
      </c>
      <c r="E871" s="89">
        <f t="shared" si="7"/>
        <v>-0.859848484848485</v>
      </c>
    </row>
    <row r="872" spans="1:5">
      <c r="A872" s="62">
        <v>2130135</v>
      </c>
      <c r="B872" s="62" t="s">
        <v>1332</v>
      </c>
      <c r="C872" s="51">
        <v>128</v>
      </c>
      <c r="D872" s="114">
        <v>160</v>
      </c>
      <c r="E872" s="89">
        <f t="shared" si="7"/>
        <v>-0.2</v>
      </c>
    </row>
    <row r="873" spans="1:5">
      <c r="A873" s="62">
        <v>2130142</v>
      </c>
      <c r="B873" s="95" t="s">
        <v>1333</v>
      </c>
      <c r="C873" s="51"/>
      <c r="D873" s="51"/>
      <c r="E873" s="89" t="s">
        <v>16</v>
      </c>
    </row>
    <row r="874" spans="1:5">
      <c r="A874" s="62">
        <v>2130148</v>
      </c>
      <c r="B874" s="95" t="s">
        <v>1334</v>
      </c>
      <c r="C874" s="51">
        <v>120</v>
      </c>
      <c r="D874" s="69"/>
      <c r="E874" s="89" t="s">
        <v>16</v>
      </c>
    </row>
    <row r="875" spans="1:5">
      <c r="A875" s="62">
        <v>2130152</v>
      </c>
      <c r="B875" s="95" t="s">
        <v>1335</v>
      </c>
      <c r="C875" s="51"/>
      <c r="D875" s="51">
        <v>12</v>
      </c>
      <c r="E875" s="89">
        <f t="shared" si="7"/>
        <v>-1</v>
      </c>
    </row>
    <row r="876" spans="1:5">
      <c r="A876" s="62">
        <v>2130153</v>
      </c>
      <c r="B876" s="62" t="s">
        <v>1336</v>
      </c>
      <c r="C876" s="51">
        <v>1493</v>
      </c>
      <c r="D876" s="114">
        <v>216</v>
      </c>
      <c r="E876" s="89">
        <f t="shared" si="7"/>
        <v>5.91203703703704</v>
      </c>
    </row>
    <row r="877" spans="1:5">
      <c r="A877" s="62">
        <v>2130199</v>
      </c>
      <c r="B877" s="95" t="s">
        <v>1337</v>
      </c>
      <c r="C877" s="51">
        <v>1481</v>
      </c>
      <c r="D877" s="51">
        <v>566</v>
      </c>
      <c r="E877" s="89">
        <f t="shared" si="7"/>
        <v>1.61660777385159</v>
      </c>
    </row>
    <row r="878" spans="1:5">
      <c r="A878" s="62">
        <v>21302</v>
      </c>
      <c r="B878" s="95" t="s">
        <v>1338</v>
      </c>
      <c r="C878" s="51">
        <v>1414</v>
      </c>
      <c r="D878" s="69">
        <v>1470</v>
      </c>
      <c r="E878" s="89">
        <f t="shared" si="7"/>
        <v>-0.0380952380952381</v>
      </c>
    </row>
    <row r="879" spans="1:5">
      <c r="A879" s="62">
        <v>2130201</v>
      </c>
      <c r="B879" s="95" t="s">
        <v>684</v>
      </c>
      <c r="C879" s="51">
        <v>744</v>
      </c>
      <c r="D879" s="51">
        <v>734</v>
      </c>
      <c r="E879" s="89">
        <f t="shared" si="7"/>
        <v>0.0136239782016349</v>
      </c>
    </row>
    <row r="880" spans="1:5">
      <c r="A880" s="62">
        <v>2130202</v>
      </c>
      <c r="B880" s="62" t="s">
        <v>685</v>
      </c>
      <c r="C880" s="51"/>
      <c r="D880" s="114">
        <v>87</v>
      </c>
      <c r="E880" s="89">
        <f t="shared" si="7"/>
        <v>-1</v>
      </c>
    </row>
    <row r="881" spans="1:5">
      <c r="A881" s="62">
        <v>2130203</v>
      </c>
      <c r="B881" s="95" t="s">
        <v>686</v>
      </c>
      <c r="C881" s="51"/>
      <c r="D881" s="51"/>
      <c r="E881" s="89" t="s">
        <v>16</v>
      </c>
    </row>
    <row r="882" spans="1:5">
      <c r="A882" s="62">
        <v>2130204</v>
      </c>
      <c r="B882" s="95" t="s">
        <v>1339</v>
      </c>
      <c r="C882" s="51"/>
      <c r="D882" s="69"/>
      <c r="E882" s="89" t="s">
        <v>16</v>
      </c>
    </row>
    <row r="883" spans="1:5">
      <c r="A883" s="62">
        <v>2130205</v>
      </c>
      <c r="B883" s="95" t="s">
        <v>1340</v>
      </c>
      <c r="C883" s="51">
        <v>336</v>
      </c>
      <c r="D883" s="51">
        <v>236</v>
      </c>
      <c r="E883" s="89">
        <f t="shared" si="7"/>
        <v>0.423728813559322</v>
      </c>
    </row>
    <row r="884" spans="1:5">
      <c r="A884" s="62">
        <v>2130206</v>
      </c>
      <c r="B884" s="62" t="s">
        <v>1341</v>
      </c>
      <c r="C884" s="51"/>
      <c r="D884" s="114"/>
      <c r="E884" s="89" t="s">
        <v>16</v>
      </c>
    </row>
    <row r="885" spans="1:5">
      <c r="A885" s="62">
        <v>2130207</v>
      </c>
      <c r="B885" s="95" t="s">
        <v>1342</v>
      </c>
      <c r="C885" s="51">
        <v>35</v>
      </c>
      <c r="D885" s="51">
        <v>11</v>
      </c>
      <c r="E885" s="89">
        <f t="shared" si="7"/>
        <v>2.18181818181818</v>
      </c>
    </row>
    <row r="886" spans="1:5">
      <c r="A886" s="62">
        <v>2130209</v>
      </c>
      <c r="B886" s="95" t="s">
        <v>1343</v>
      </c>
      <c r="C886" s="51">
        <v>95</v>
      </c>
      <c r="D886" s="69">
        <v>214</v>
      </c>
      <c r="E886" s="89">
        <f t="shared" si="7"/>
        <v>-0.55607476635514</v>
      </c>
    </row>
    <row r="887" spans="1:5">
      <c r="A887" s="62">
        <v>2130211</v>
      </c>
      <c r="B887" s="95" t="s">
        <v>1344</v>
      </c>
      <c r="C887" s="51">
        <v>13</v>
      </c>
      <c r="D887" s="51">
        <v>32</v>
      </c>
      <c r="E887" s="89">
        <f t="shared" si="7"/>
        <v>-0.59375</v>
      </c>
    </row>
    <row r="888" spans="1:5">
      <c r="A888" s="62">
        <v>2130212</v>
      </c>
      <c r="B888" s="62" t="s">
        <v>1345</v>
      </c>
      <c r="C888" s="51">
        <v>10</v>
      </c>
      <c r="D888" s="114"/>
      <c r="E888" s="89" t="s">
        <v>16</v>
      </c>
    </row>
    <row r="889" spans="1:5">
      <c r="A889" s="62">
        <v>2130213</v>
      </c>
      <c r="B889" s="95" t="s">
        <v>1346</v>
      </c>
      <c r="C889" s="51">
        <v>5</v>
      </c>
      <c r="D889" s="51"/>
      <c r="E889" s="89" t="s">
        <v>16</v>
      </c>
    </row>
    <row r="890" spans="1:5">
      <c r="A890" s="62">
        <v>2130217</v>
      </c>
      <c r="B890" s="95" t="s">
        <v>1347</v>
      </c>
      <c r="C890" s="51"/>
      <c r="D890" s="69"/>
      <c r="E890" s="89" t="s">
        <v>16</v>
      </c>
    </row>
    <row r="891" spans="1:5">
      <c r="A891" s="62">
        <v>2130220</v>
      </c>
      <c r="B891" s="95" t="s">
        <v>1348</v>
      </c>
      <c r="C891" s="51"/>
      <c r="D891" s="51"/>
      <c r="E891" s="89" t="s">
        <v>16</v>
      </c>
    </row>
    <row r="892" spans="1:5">
      <c r="A892" s="62">
        <v>2130221</v>
      </c>
      <c r="B892" s="62" t="s">
        <v>1349</v>
      </c>
      <c r="C892" s="51"/>
      <c r="D892" s="114"/>
      <c r="E892" s="89" t="s">
        <v>16</v>
      </c>
    </row>
    <row r="893" spans="1:5">
      <c r="A893" s="62">
        <v>2130223</v>
      </c>
      <c r="B893" s="95" t="s">
        <v>1350</v>
      </c>
      <c r="C893" s="51"/>
      <c r="D893" s="51"/>
      <c r="E893" s="89" t="s">
        <v>16</v>
      </c>
    </row>
    <row r="894" spans="1:5">
      <c r="A894" s="62">
        <v>2130226</v>
      </c>
      <c r="B894" s="95" t="s">
        <v>1351</v>
      </c>
      <c r="C894" s="51"/>
      <c r="D894" s="69"/>
      <c r="E894" s="89" t="s">
        <v>16</v>
      </c>
    </row>
    <row r="895" spans="1:5">
      <c r="A895" s="62">
        <v>2130227</v>
      </c>
      <c r="B895" s="95" t="s">
        <v>1352</v>
      </c>
      <c r="C895" s="51"/>
      <c r="D895" s="51"/>
      <c r="E895" s="89" t="s">
        <v>16</v>
      </c>
    </row>
    <row r="896" spans="1:5">
      <c r="A896" s="62">
        <v>2130234</v>
      </c>
      <c r="B896" s="62" t="s">
        <v>1353</v>
      </c>
      <c r="C896" s="51">
        <v>147</v>
      </c>
      <c r="D896" s="114">
        <v>100</v>
      </c>
      <c r="E896" s="89">
        <f t="shared" si="7"/>
        <v>0.47</v>
      </c>
    </row>
    <row r="897" spans="1:5">
      <c r="A897" s="62">
        <v>2130236</v>
      </c>
      <c r="B897" s="95" t="s">
        <v>1354</v>
      </c>
      <c r="C897" s="51"/>
      <c r="D897" s="51"/>
      <c r="E897" s="89" t="s">
        <v>16</v>
      </c>
    </row>
    <row r="898" spans="1:5">
      <c r="A898" s="62">
        <v>2130237</v>
      </c>
      <c r="B898" s="95" t="s">
        <v>1323</v>
      </c>
      <c r="C898" s="51"/>
      <c r="D898" s="69"/>
      <c r="E898" s="89" t="s">
        <v>16</v>
      </c>
    </row>
    <row r="899" spans="1:5">
      <c r="A899" s="62">
        <v>2130299</v>
      </c>
      <c r="B899" s="95" t="s">
        <v>1355</v>
      </c>
      <c r="C899" s="51">
        <v>29</v>
      </c>
      <c r="D899" s="51">
        <v>56</v>
      </c>
      <c r="E899" s="89">
        <f t="shared" si="7"/>
        <v>-0.482142857142857</v>
      </c>
    </row>
    <row r="900" spans="1:5">
      <c r="A900" s="62">
        <v>21303</v>
      </c>
      <c r="B900" s="62" t="s">
        <v>1356</v>
      </c>
      <c r="C900" s="51">
        <v>7015</v>
      </c>
      <c r="D900" s="114">
        <v>8912</v>
      </c>
      <c r="E900" s="89">
        <f t="shared" si="7"/>
        <v>-0.212859066427289</v>
      </c>
    </row>
    <row r="901" spans="1:5">
      <c r="A901" s="62">
        <v>2130301</v>
      </c>
      <c r="B901" s="95" t="s">
        <v>684</v>
      </c>
      <c r="C901" s="51">
        <v>1438</v>
      </c>
      <c r="D901" s="51">
        <v>1643</v>
      </c>
      <c r="E901" s="89">
        <f t="shared" si="7"/>
        <v>-0.12477175897748</v>
      </c>
    </row>
    <row r="902" spans="1:5">
      <c r="A902" s="62">
        <v>2130302</v>
      </c>
      <c r="B902" s="95" t="s">
        <v>685</v>
      </c>
      <c r="C902" s="51">
        <v>67</v>
      </c>
      <c r="D902" s="69">
        <v>23</v>
      </c>
      <c r="E902" s="89">
        <f t="shared" si="7"/>
        <v>1.91304347826087</v>
      </c>
    </row>
    <row r="903" spans="1:5">
      <c r="A903" s="62">
        <v>2130303</v>
      </c>
      <c r="B903" s="95" t="s">
        <v>686</v>
      </c>
      <c r="C903" s="51"/>
      <c r="D903" s="51">
        <v>6</v>
      </c>
      <c r="E903" s="89">
        <f t="shared" ref="E903:E966" si="8">(C903-D903)/D903*100%</f>
        <v>-1</v>
      </c>
    </row>
    <row r="904" spans="1:5">
      <c r="A904" s="62">
        <v>2130304</v>
      </c>
      <c r="B904" s="62" t="s">
        <v>1357</v>
      </c>
      <c r="C904" s="51">
        <v>26</v>
      </c>
      <c r="D904" s="114"/>
      <c r="E904" s="89" t="s">
        <v>16</v>
      </c>
    </row>
    <row r="905" spans="1:5">
      <c r="A905" s="62">
        <v>2130305</v>
      </c>
      <c r="B905" s="95" t="s">
        <v>1358</v>
      </c>
      <c r="C905" s="51">
        <v>3468</v>
      </c>
      <c r="D905" s="51">
        <v>6171</v>
      </c>
      <c r="E905" s="89">
        <f t="shared" si="8"/>
        <v>-0.43801652892562</v>
      </c>
    </row>
    <row r="906" spans="1:5">
      <c r="A906" s="62">
        <v>2130306</v>
      </c>
      <c r="B906" s="95" t="s">
        <v>1359</v>
      </c>
      <c r="C906" s="51">
        <v>438</v>
      </c>
      <c r="D906" s="69">
        <v>117</v>
      </c>
      <c r="E906" s="89">
        <f t="shared" si="8"/>
        <v>2.74358974358974</v>
      </c>
    </row>
    <row r="907" spans="1:5">
      <c r="A907" s="62">
        <v>2130307</v>
      </c>
      <c r="B907" s="95" t="s">
        <v>1360</v>
      </c>
      <c r="C907" s="51"/>
      <c r="D907" s="51"/>
      <c r="E907" s="89" t="s">
        <v>16</v>
      </c>
    </row>
    <row r="908" spans="1:5">
      <c r="A908" s="62">
        <v>2130308</v>
      </c>
      <c r="B908" s="62" t="s">
        <v>1361</v>
      </c>
      <c r="C908" s="51"/>
      <c r="D908" s="114"/>
      <c r="E908" s="89" t="s">
        <v>16</v>
      </c>
    </row>
    <row r="909" spans="1:5">
      <c r="A909" s="62">
        <v>2130309</v>
      </c>
      <c r="B909" s="95" t="s">
        <v>1362</v>
      </c>
      <c r="C909" s="51"/>
      <c r="D909" s="51">
        <v>28</v>
      </c>
      <c r="E909" s="89">
        <f t="shared" si="8"/>
        <v>-1</v>
      </c>
    </row>
    <row r="910" spans="1:5">
      <c r="A910" s="62">
        <v>2130310</v>
      </c>
      <c r="B910" s="95" t="s">
        <v>1363</v>
      </c>
      <c r="C910" s="51"/>
      <c r="D910" s="69"/>
      <c r="E910" s="89" t="s">
        <v>16</v>
      </c>
    </row>
    <row r="911" spans="1:5">
      <c r="A911" s="62">
        <v>2130311</v>
      </c>
      <c r="B911" s="95" t="s">
        <v>1364</v>
      </c>
      <c r="C911" s="51">
        <v>51</v>
      </c>
      <c r="D911" s="51">
        <v>5</v>
      </c>
      <c r="E911" s="89">
        <f t="shared" si="8"/>
        <v>9.2</v>
      </c>
    </row>
    <row r="912" spans="1:5">
      <c r="A912" s="62">
        <v>2130312</v>
      </c>
      <c r="B912" s="62" t="s">
        <v>1365</v>
      </c>
      <c r="C912" s="51">
        <v>5</v>
      </c>
      <c r="D912" s="114">
        <v>5</v>
      </c>
      <c r="E912" s="89">
        <f t="shared" si="8"/>
        <v>0</v>
      </c>
    </row>
    <row r="913" spans="1:5">
      <c r="A913" s="62">
        <v>2130313</v>
      </c>
      <c r="B913" s="95" t="s">
        <v>1366</v>
      </c>
      <c r="C913" s="51"/>
      <c r="D913" s="51">
        <v>28</v>
      </c>
      <c r="E913" s="89">
        <f t="shared" si="8"/>
        <v>-1</v>
      </c>
    </row>
    <row r="914" spans="1:5">
      <c r="A914" s="62">
        <v>2130314</v>
      </c>
      <c r="B914" s="95" t="s">
        <v>1367</v>
      </c>
      <c r="C914" s="51">
        <v>93</v>
      </c>
      <c r="D914" s="69">
        <v>442</v>
      </c>
      <c r="E914" s="89">
        <f t="shared" si="8"/>
        <v>-0.789592760180995</v>
      </c>
    </row>
    <row r="915" spans="1:5">
      <c r="A915" s="62">
        <v>2130315</v>
      </c>
      <c r="B915" s="95" t="s">
        <v>1368</v>
      </c>
      <c r="C915" s="51">
        <v>290</v>
      </c>
      <c r="D915" s="51">
        <v>175</v>
      </c>
      <c r="E915" s="89">
        <f t="shared" si="8"/>
        <v>0.657142857142857</v>
      </c>
    </row>
    <row r="916" spans="1:5">
      <c r="A916" s="62">
        <v>2130316</v>
      </c>
      <c r="B916" s="62" t="s">
        <v>1369</v>
      </c>
      <c r="C916" s="51">
        <v>1031</v>
      </c>
      <c r="D916" s="114">
        <v>49</v>
      </c>
      <c r="E916" s="89">
        <f t="shared" si="8"/>
        <v>20.0408163265306</v>
      </c>
    </row>
    <row r="917" spans="1:5">
      <c r="A917" s="62">
        <v>2130317</v>
      </c>
      <c r="B917" s="95" t="s">
        <v>1370</v>
      </c>
      <c r="C917" s="51"/>
      <c r="D917" s="51"/>
      <c r="E917" s="89" t="s">
        <v>16</v>
      </c>
    </row>
    <row r="918" spans="1:5">
      <c r="A918" s="62">
        <v>2130318</v>
      </c>
      <c r="B918" s="95" t="s">
        <v>1371</v>
      </c>
      <c r="C918" s="51"/>
      <c r="D918" s="69"/>
      <c r="E918" s="89" t="s">
        <v>16</v>
      </c>
    </row>
    <row r="919" spans="1:5">
      <c r="A919" s="62">
        <v>2130319</v>
      </c>
      <c r="B919" s="95" t="s">
        <v>1372</v>
      </c>
      <c r="C919" s="51"/>
      <c r="D919" s="51"/>
      <c r="E919" s="89" t="s">
        <v>16</v>
      </c>
    </row>
    <row r="920" spans="1:5">
      <c r="A920" s="62">
        <v>2130321</v>
      </c>
      <c r="B920" s="62" t="s">
        <v>1373</v>
      </c>
      <c r="C920" s="51">
        <v>12</v>
      </c>
      <c r="D920" s="114">
        <v>142</v>
      </c>
      <c r="E920" s="89">
        <f t="shared" si="8"/>
        <v>-0.915492957746479</v>
      </c>
    </row>
    <row r="921" spans="1:5">
      <c r="A921" s="62">
        <v>2130322</v>
      </c>
      <c r="B921" s="95" t="s">
        <v>1374</v>
      </c>
      <c r="C921" s="51"/>
      <c r="D921" s="51"/>
      <c r="E921" s="89" t="s">
        <v>16</v>
      </c>
    </row>
    <row r="922" spans="1:5">
      <c r="A922" s="62">
        <v>2130333</v>
      </c>
      <c r="B922" s="95" t="s">
        <v>1350</v>
      </c>
      <c r="C922" s="51"/>
      <c r="D922" s="69"/>
      <c r="E922" s="89" t="s">
        <v>16</v>
      </c>
    </row>
    <row r="923" spans="1:5">
      <c r="A923" s="62">
        <v>2130334</v>
      </c>
      <c r="B923" s="95" t="s">
        <v>1375</v>
      </c>
      <c r="C923" s="51"/>
      <c r="D923" s="51"/>
      <c r="E923" s="89" t="s">
        <v>16</v>
      </c>
    </row>
    <row r="924" spans="1:5">
      <c r="A924" s="62">
        <v>2130335</v>
      </c>
      <c r="B924" s="62" t="s">
        <v>1376</v>
      </c>
      <c r="C924" s="51"/>
      <c r="D924" s="114"/>
      <c r="E924" s="89" t="s">
        <v>16</v>
      </c>
    </row>
    <row r="925" spans="1:5">
      <c r="A925" s="62">
        <v>2130336</v>
      </c>
      <c r="B925" s="95" t="s">
        <v>1377</v>
      </c>
      <c r="C925" s="51"/>
      <c r="D925" s="51"/>
      <c r="E925" s="89" t="s">
        <v>16</v>
      </c>
    </row>
    <row r="926" spans="1:5">
      <c r="A926" s="62">
        <v>2130337</v>
      </c>
      <c r="B926" s="95" t="s">
        <v>1378</v>
      </c>
      <c r="C926" s="51"/>
      <c r="D926" s="69"/>
      <c r="E926" s="89" t="s">
        <v>16</v>
      </c>
    </row>
    <row r="927" spans="1:5">
      <c r="A927" s="62">
        <v>2130399</v>
      </c>
      <c r="B927" s="95" t="s">
        <v>1379</v>
      </c>
      <c r="C927" s="51">
        <v>96</v>
      </c>
      <c r="D927" s="51">
        <v>78</v>
      </c>
      <c r="E927" s="89">
        <f t="shared" si="8"/>
        <v>0.230769230769231</v>
      </c>
    </row>
    <row r="928" spans="1:5">
      <c r="A928" s="62">
        <v>21305</v>
      </c>
      <c r="B928" s="62" t="s">
        <v>1380</v>
      </c>
      <c r="C928" s="51">
        <v>2731</v>
      </c>
      <c r="D928" s="114">
        <v>2817</v>
      </c>
      <c r="E928" s="89">
        <f t="shared" si="8"/>
        <v>-0.0305289314873979</v>
      </c>
    </row>
    <row r="929" spans="1:5">
      <c r="A929" s="62">
        <v>2130501</v>
      </c>
      <c r="B929" s="95" t="s">
        <v>684</v>
      </c>
      <c r="C929" s="51"/>
      <c r="D929" s="51"/>
      <c r="E929" s="89" t="s">
        <v>16</v>
      </c>
    </row>
    <row r="930" spans="1:5">
      <c r="A930" s="62">
        <v>2130502</v>
      </c>
      <c r="B930" s="95" t="s">
        <v>685</v>
      </c>
      <c r="C930" s="51"/>
      <c r="D930" s="69"/>
      <c r="E930" s="89" t="s">
        <v>16</v>
      </c>
    </row>
    <row r="931" spans="1:5">
      <c r="A931" s="62">
        <v>2130503</v>
      </c>
      <c r="B931" s="95" t="s">
        <v>686</v>
      </c>
      <c r="C931" s="51"/>
      <c r="D931" s="51"/>
      <c r="E931" s="89" t="s">
        <v>16</v>
      </c>
    </row>
    <row r="932" spans="1:5">
      <c r="A932" s="62">
        <v>2130504</v>
      </c>
      <c r="B932" s="62" t="s">
        <v>1381</v>
      </c>
      <c r="C932" s="51">
        <v>310</v>
      </c>
      <c r="D932" s="114"/>
      <c r="E932" s="89" t="s">
        <v>16</v>
      </c>
    </row>
    <row r="933" spans="1:5">
      <c r="A933" s="62">
        <v>2130505</v>
      </c>
      <c r="B933" s="95" t="s">
        <v>1382</v>
      </c>
      <c r="C933" s="51">
        <v>140</v>
      </c>
      <c r="D933" s="51"/>
      <c r="E933" s="89" t="s">
        <v>16</v>
      </c>
    </row>
    <row r="934" spans="1:5">
      <c r="A934" s="62">
        <v>2130506</v>
      </c>
      <c r="B934" s="95" t="s">
        <v>1383</v>
      </c>
      <c r="C934" s="51"/>
      <c r="D934" s="69"/>
      <c r="E934" s="89" t="s">
        <v>16</v>
      </c>
    </row>
    <row r="935" spans="1:5">
      <c r="A935" s="62">
        <v>2130507</v>
      </c>
      <c r="B935" s="95" t="s">
        <v>1384</v>
      </c>
      <c r="C935" s="51"/>
      <c r="D935" s="51"/>
      <c r="E935" s="89" t="s">
        <v>16</v>
      </c>
    </row>
    <row r="936" spans="1:5">
      <c r="A936" s="62">
        <v>2130508</v>
      </c>
      <c r="B936" s="62" t="s">
        <v>1385</v>
      </c>
      <c r="C936" s="51"/>
      <c r="D936" s="114"/>
      <c r="E936" s="89" t="s">
        <v>16</v>
      </c>
    </row>
    <row r="937" spans="1:5">
      <c r="A937" s="62">
        <v>2130550</v>
      </c>
      <c r="B937" s="95" t="s">
        <v>693</v>
      </c>
      <c r="C937" s="51"/>
      <c r="D937" s="51"/>
      <c r="E937" s="89" t="s">
        <v>16</v>
      </c>
    </row>
    <row r="938" spans="1:5">
      <c r="A938" s="62">
        <v>2130599</v>
      </c>
      <c r="B938" s="95" t="s">
        <v>1386</v>
      </c>
      <c r="C938" s="51">
        <v>2281</v>
      </c>
      <c r="D938" s="69">
        <v>2817</v>
      </c>
      <c r="E938" s="89">
        <f t="shared" si="8"/>
        <v>-0.190273340433085</v>
      </c>
    </row>
    <row r="939" spans="1:5">
      <c r="A939" s="62">
        <v>21307</v>
      </c>
      <c r="B939" s="95" t="s">
        <v>1387</v>
      </c>
      <c r="C939" s="51">
        <v>2469</v>
      </c>
      <c r="D939" s="51">
        <v>2329</v>
      </c>
      <c r="E939" s="89">
        <f t="shared" si="8"/>
        <v>0.060111635895234</v>
      </c>
    </row>
    <row r="940" spans="1:5">
      <c r="A940" s="62">
        <v>2130701</v>
      </c>
      <c r="B940" s="62" t="s">
        <v>1388</v>
      </c>
      <c r="C940" s="51">
        <v>257</v>
      </c>
      <c r="D940" s="114">
        <v>337</v>
      </c>
      <c r="E940" s="89">
        <f t="shared" si="8"/>
        <v>-0.237388724035608</v>
      </c>
    </row>
    <row r="941" spans="1:5">
      <c r="A941" s="62">
        <v>2130704</v>
      </c>
      <c r="B941" s="95" t="s">
        <v>1389</v>
      </c>
      <c r="C941" s="51"/>
      <c r="D941" s="51"/>
      <c r="E941" s="89" t="s">
        <v>16</v>
      </c>
    </row>
    <row r="942" spans="1:5">
      <c r="A942" s="62">
        <v>2130705</v>
      </c>
      <c r="B942" s="95" t="s">
        <v>1390</v>
      </c>
      <c r="C942" s="51">
        <v>2012</v>
      </c>
      <c r="D942" s="69">
        <v>1947</v>
      </c>
      <c r="E942" s="89">
        <f t="shared" si="8"/>
        <v>0.0333846944016436</v>
      </c>
    </row>
    <row r="943" spans="1:5">
      <c r="A943" s="62">
        <v>2130706</v>
      </c>
      <c r="B943" s="95" t="s">
        <v>1391</v>
      </c>
      <c r="C943" s="51"/>
      <c r="D943" s="51">
        <v>35</v>
      </c>
      <c r="E943" s="89">
        <f t="shared" si="8"/>
        <v>-1</v>
      </c>
    </row>
    <row r="944" spans="1:5">
      <c r="A944" s="62">
        <v>2130707</v>
      </c>
      <c r="B944" s="62" t="s">
        <v>1392</v>
      </c>
      <c r="C944" s="51">
        <v>200</v>
      </c>
      <c r="D944" s="114"/>
      <c r="E944" s="89" t="s">
        <v>16</v>
      </c>
    </row>
    <row r="945" spans="1:5">
      <c r="A945" s="62">
        <v>2130799</v>
      </c>
      <c r="B945" s="95" t="s">
        <v>1393</v>
      </c>
      <c r="C945" s="51"/>
      <c r="D945" s="51">
        <v>10</v>
      </c>
      <c r="E945" s="89">
        <f t="shared" si="8"/>
        <v>-1</v>
      </c>
    </row>
    <row r="946" spans="1:5">
      <c r="A946" s="62">
        <v>21308</v>
      </c>
      <c r="B946" s="95" t="s">
        <v>1394</v>
      </c>
      <c r="C946" s="51">
        <v>723</v>
      </c>
      <c r="D946" s="69">
        <v>721</v>
      </c>
      <c r="E946" s="89">
        <f t="shared" si="8"/>
        <v>0.00277392510402219</v>
      </c>
    </row>
    <row r="947" spans="1:5">
      <c r="A947" s="62">
        <v>2130801</v>
      </c>
      <c r="B947" s="95" t="s">
        <v>1395</v>
      </c>
      <c r="C947" s="51"/>
      <c r="D947" s="51"/>
      <c r="E947" s="89" t="s">
        <v>16</v>
      </c>
    </row>
    <row r="948" spans="1:5">
      <c r="A948" s="62">
        <v>2130803</v>
      </c>
      <c r="B948" s="62" t="s">
        <v>1396</v>
      </c>
      <c r="C948" s="51">
        <v>576</v>
      </c>
      <c r="D948" s="114">
        <v>258</v>
      </c>
      <c r="E948" s="89">
        <f t="shared" si="8"/>
        <v>1.23255813953488</v>
      </c>
    </row>
    <row r="949" spans="1:5">
      <c r="A949" s="62">
        <v>2130804</v>
      </c>
      <c r="B949" s="95" t="s">
        <v>1397</v>
      </c>
      <c r="C949" s="51">
        <v>118</v>
      </c>
      <c r="D949" s="51">
        <v>102</v>
      </c>
      <c r="E949" s="89">
        <f t="shared" si="8"/>
        <v>0.156862745098039</v>
      </c>
    </row>
    <row r="950" spans="1:5">
      <c r="A950" s="62">
        <v>2130805</v>
      </c>
      <c r="B950" s="95" t="s">
        <v>1398</v>
      </c>
      <c r="C950" s="51"/>
      <c r="D950" s="69">
        <v>300</v>
      </c>
      <c r="E950" s="89">
        <f t="shared" si="8"/>
        <v>-1</v>
      </c>
    </row>
    <row r="951" spans="1:5">
      <c r="A951" s="62">
        <v>2130899</v>
      </c>
      <c r="B951" s="95" t="s">
        <v>1399</v>
      </c>
      <c r="C951" s="51">
        <v>29</v>
      </c>
      <c r="D951" s="51">
        <v>61</v>
      </c>
      <c r="E951" s="89">
        <f t="shared" si="8"/>
        <v>-0.524590163934426</v>
      </c>
    </row>
    <row r="952" spans="1:5">
      <c r="A952" s="62">
        <v>21309</v>
      </c>
      <c r="B952" s="62" t="s">
        <v>1400</v>
      </c>
      <c r="C952" s="51">
        <v>220</v>
      </c>
      <c r="D952" s="114">
        <v>168</v>
      </c>
      <c r="E952" s="89">
        <f t="shared" si="8"/>
        <v>0.30952380952381</v>
      </c>
    </row>
    <row r="953" spans="1:5">
      <c r="A953" s="62">
        <v>2130901</v>
      </c>
      <c r="B953" s="95" t="s">
        <v>1401</v>
      </c>
      <c r="C953" s="51"/>
      <c r="D953" s="51"/>
      <c r="E953" s="89" t="s">
        <v>16</v>
      </c>
    </row>
    <row r="954" spans="1:5">
      <c r="A954" s="62">
        <v>2130999</v>
      </c>
      <c r="B954" s="95" t="s">
        <v>1402</v>
      </c>
      <c r="C954" s="51">
        <v>220</v>
      </c>
      <c r="D954" s="69">
        <v>168</v>
      </c>
      <c r="E954" s="89">
        <f t="shared" si="8"/>
        <v>0.30952380952381</v>
      </c>
    </row>
    <row r="955" spans="1:5">
      <c r="A955" s="62">
        <v>21399</v>
      </c>
      <c r="B955" s="95" t="s">
        <v>1403</v>
      </c>
      <c r="C955" s="51">
        <v>3191</v>
      </c>
      <c r="D955" s="51">
        <v>1012</v>
      </c>
      <c r="E955" s="89">
        <f t="shared" si="8"/>
        <v>2.15316205533597</v>
      </c>
    </row>
    <row r="956" spans="1:5">
      <c r="A956" s="62">
        <v>2139901</v>
      </c>
      <c r="B956" s="62" t="s">
        <v>1404</v>
      </c>
      <c r="C956" s="51"/>
      <c r="D956" s="114"/>
      <c r="E956" s="89" t="s">
        <v>16</v>
      </c>
    </row>
    <row r="957" spans="1:5">
      <c r="A957" s="62">
        <v>2139999</v>
      </c>
      <c r="B957" s="95" t="s">
        <v>1405</v>
      </c>
      <c r="C957" s="51">
        <v>3191</v>
      </c>
      <c r="D957" s="51">
        <v>1012</v>
      </c>
      <c r="E957" s="89">
        <f t="shared" si="8"/>
        <v>2.15316205533597</v>
      </c>
    </row>
    <row r="958" spans="1:5">
      <c r="A958" s="62">
        <v>214</v>
      </c>
      <c r="B958" s="95" t="s">
        <v>1406</v>
      </c>
      <c r="C958" s="51">
        <v>5795</v>
      </c>
      <c r="D958" s="69">
        <v>8411</v>
      </c>
      <c r="E958" s="89">
        <f t="shared" si="8"/>
        <v>-0.311021281654976</v>
      </c>
    </row>
    <row r="959" spans="1:5">
      <c r="A959" s="62">
        <v>21401</v>
      </c>
      <c r="B959" s="95" t="s">
        <v>1407</v>
      </c>
      <c r="C959" s="51">
        <v>5193</v>
      </c>
      <c r="D959" s="51">
        <v>5522</v>
      </c>
      <c r="E959" s="89">
        <f t="shared" si="8"/>
        <v>-0.059579862368707</v>
      </c>
    </row>
    <row r="960" spans="1:5">
      <c r="A960" s="62">
        <v>2140101</v>
      </c>
      <c r="B960" s="62" t="s">
        <v>684</v>
      </c>
      <c r="C960" s="51">
        <v>1732</v>
      </c>
      <c r="D960" s="114">
        <v>1787</v>
      </c>
      <c r="E960" s="89">
        <f t="shared" si="8"/>
        <v>-0.0307778399552322</v>
      </c>
    </row>
    <row r="961" spans="1:5">
      <c r="A961" s="62">
        <v>2140102</v>
      </c>
      <c r="B961" s="95" t="s">
        <v>685</v>
      </c>
      <c r="C961" s="51"/>
      <c r="D961" s="51">
        <v>108</v>
      </c>
      <c r="E961" s="89">
        <f t="shared" si="8"/>
        <v>-1</v>
      </c>
    </row>
    <row r="962" spans="1:5">
      <c r="A962" s="62">
        <v>2140103</v>
      </c>
      <c r="B962" s="95" t="s">
        <v>686</v>
      </c>
      <c r="C962" s="51"/>
      <c r="D962" s="69"/>
      <c r="E962" s="89" t="s">
        <v>16</v>
      </c>
    </row>
    <row r="963" spans="1:5">
      <c r="A963" s="62">
        <v>2140104</v>
      </c>
      <c r="B963" s="95" t="s">
        <v>1408</v>
      </c>
      <c r="C963" s="51"/>
      <c r="D963" s="51">
        <v>162</v>
      </c>
      <c r="E963" s="89">
        <f t="shared" si="8"/>
        <v>-1</v>
      </c>
    </row>
    <row r="964" spans="1:5">
      <c r="A964" s="62">
        <v>2140106</v>
      </c>
      <c r="B964" s="62" t="s">
        <v>1409</v>
      </c>
      <c r="C964" s="51">
        <v>1534</v>
      </c>
      <c r="D964" s="114">
        <v>1554</v>
      </c>
      <c r="E964" s="89">
        <f t="shared" si="8"/>
        <v>-0.0128700128700129</v>
      </c>
    </row>
    <row r="965" spans="1:5">
      <c r="A965" s="62">
        <v>2140109</v>
      </c>
      <c r="B965" s="95" t="s">
        <v>1410</v>
      </c>
      <c r="C965" s="51">
        <v>110</v>
      </c>
      <c r="D965" s="51"/>
      <c r="E965" s="89" t="s">
        <v>16</v>
      </c>
    </row>
    <row r="966" spans="1:5">
      <c r="A966" s="62">
        <v>2140110</v>
      </c>
      <c r="B966" s="95" t="s">
        <v>1411</v>
      </c>
      <c r="C966" s="51"/>
      <c r="D966" s="69">
        <v>927</v>
      </c>
      <c r="E966" s="89">
        <f t="shared" si="8"/>
        <v>-1</v>
      </c>
    </row>
    <row r="967" spans="1:5">
      <c r="A967" s="62">
        <v>2140111</v>
      </c>
      <c r="B967" s="95" t="s">
        <v>1412</v>
      </c>
      <c r="C967" s="51"/>
      <c r="D967" s="51"/>
      <c r="E967" s="89" t="s">
        <v>16</v>
      </c>
    </row>
    <row r="968" spans="1:5">
      <c r="A968" s="62">
        <v>2140112</v>
      </c>
      <c r="B968" s="62" t="s">
        <v>1413</v>
      </c>
      <c r="C968" s="51">
        <v>108</v>
      </c>
      <c r="D968" s="114">
        <v>20</v>
      </c>
      <c r="E968" s="89">
        <f>(C968-D968)/D968*100%</f>
        <v>4.4</v>
      </c>
    </row>
    <row r="969" spans="1:5">
      <c r="A969" s="62">
        <v>2140114</v>
      </c>
      <c r="B969" s="95" t="s">
        <v>1414</v>
      </c>
      <c r="C969" s="51"/>
      <c r="D969" s="51"/>
      <c r="E969" s="89" t="s">
        <v>16</v>
      </c>
    </row>
    <row r="970" spans="1:5">
      <c r="A970" s="62">
        <v>2140122</v>
      </c>
      <c r="B970" s="95" t="s">
        <v>1415</v>
      </c>
      <c r="C970" s="51"/>
      <c r="D970" s="69"/>
      <c r="E970" s="89" t="s">
        <v>16</v>
      </c>
    </row>
    <row r="971" spans="1:5">
      <c r="A971" s="62">
        <v>2140123</v>
      </c>
      <c r="B971" s="95" t="s">
        <v>1416</v>
      </c>
      <c r="C971" s="51">
        <v>30</v>
      </c>
      <c r="D971" s="51">
        <v>20</v>
      </c>
      <c r="E971" s="89">
        <f>(C971-D971)/D971*100%</f>
        <v>0.5</v>
      </c>
    </row>
    <row r="972" spans="1:5">
      <c r="A972" s="62">
        <v>2140127</v>
      </c>
      <c r="B972" s="62" t="s">
        <v>1417</v>
      </c>
      <c r="C972" s="51"/>
      <c r="D972" s="114"/>
      <c r="E972" s="89" t="s">
        <v>16</v>
      </c>
    </row>
    <row r="973" spans="1:5">
      <c r="A973" s="62">
        <v>2140128</v>
      </c>
      <c r="B973" s="95" t="s">
        <v>1418</v>
      </c>
      <c r="C973" s="51"/>
      <c r="D973" s="51"/>
      <c r="E973" s="89" t="s">
        <v>16</v>
      </c>
    </row>
    <row r="974" spans="1:5">
      <c r="A974" s="62">
        <v>2140129</v>
      </c>
      <c r="B974" s="95" t="s">
        <v>1419</v>
      </c>
      <c r="C974" s="51"/>
      <c r="D974" s="69"/>
      <c r="E974" s="89" t="s">
        <v>16</v>
      </c>
    </row>
    <row r="975" spans="1:5">
      <c r="A975" s="62">
        <v>2140130</v>
      </c>
      <c r="B975" s="95" t="s">
        <v>1420</v>
      </c>
      <c r="C975" s="51"/>
      <c r="D975" s="51"/>
      <c r="E975" s="89" t="s">
        <v>16</v>
      </c>
    </row>
    <row r="976" spans="1:5">
      <c r="A976" s="62">
        <v>2140131</v>
      </c>
      <c r="B976" s="62" t="s">
        <v>1421</v>
      </c>
      <c r="C976" s="51">
        <v>80</v>
      </c>
      <c r="D976" s="114">
        <v>70</v>
      </c>
      <c r="E976" s="89">
        <f>(C976-D976)/D976*100%</f>
        <v>0.142857142857143</v>
      </c>
    </row>
    <row r="977" spans="1:5">
      <c r="A977" s="62">
        <v>2140133</v>
      </c>
      <c r="B977" s="95" t="s">
        <v>1422</v>
      </c>
      <c r="C977" s="51"/>
      <c r="D977" s="51"/>
      <c r="E977" s="89" t="s">
        <v>16</v>
      </c>
    </row>
    <row r="978" spans="1:5">
      <c r="A978" s="62">
        <v>2140136</v>
      </c>
      <c r="B978" s="95" t="s">
        <v>1423</v>
      </c>
      <c r="C978" s="51">
        <v>115</v>
      </c>
      <c r="D978" s="69"/>
      <c r="E978" s="89" t="s">
        <v>16</v>
      </c>
    </row>
    <row r="979" spans="1:5">
      <c r="A979" s="62">
        <v>2140138</v>
      </c>
      <c r="B979" s="95" t="s">
        <v>1424</v>
      </c>
      <c r="C979" s="51"/>
      <c r="D979" s="51"/>
      <c r="E979" s="89" t="s">
        <v>16</v>
      </c>
    </row>
    <row r="980" spans="1:5">
      <c r="A980" s="62">
        <v>2140199</v>
      </c>
      <c r="B980" s="62" t="s">
        <v>1425</v>
      </c>
      <c r="C980" s="51">
        <v>1484</v>
      </c>
      <c r="D980" s="114">
        <v>874</v>
      </c>
      <c r="E980" s="89">
        <f>(C980-D980)/D980*100%</f>
        <v>0.697940503432494</v>
      </c>
    </row>
    <row r="981" spans="1:5">
      <c r="A981" s="62">
        <v>21402</v>
      </c>
      <c r="B981" s="95" t="s">
        <v>1426</v>
      </c>
      <c r="C981" s="51"/>
      <c r="D981" s="51"/>
      <c r="E981" s="89" t="s">
        <v>16</v>
      </c>
    </row>
    <row r="982" spans="1:5">
      <c r="A982" s="62">
        <v>2140201</v>
      </c>
      <c r="B982" s="95" t="s">
        <v>684</v>
      </c>
      <c r="C982" s="51"/>
      <c r="D982" s="69"/>
      <c r="E982" s="89" t="s">
        <v>16</v>
      </c>
    </row>
    <row r="983" spans="1:5">
      <c r="A983" s="62">
        <v>2140202</v>
      </c>
      <c r="B983" s="95" t="s">
        <v>685</v>
      </c>
      <c r="C983" s="51"/>
      <c r="D983" s="51"/>
      <c r="E983" s="89" t="s">
        <v>16</v>
      </c>
    </row>
    <row r="984" spans="1:5">
      <c r="A984" s="62">
        <v>2140203</v>
      </c>
      <c r="B984" s="62" t="s">
        <v>686</v>
      </c>
      <c r="C984" s="51"/>
      <c r="D984" s="114"/>
      <c r="E984" s="89" t="s">
        <v>16</v>
      </c>
    </row>
    <row r="985" spans="1:5">
      <c r="A985" s="62">
        <v>2140204</v>
      </c>
      <c r="B985" s="95" t="s">
        <v>1427</v>
      </c>
      <c r="C985" s="51"/>
      <c r="D985" s="51"/>
      <c r="E985" s="89" t="s">
        <v>16</v>
      </c>
    </row>
    <row r="986" spans="1:5">
      <c r="A986" s="62">
        <v>2140205</v>
      </c>
      <c r="B986" s="95" t="s">
        <v>1428</v>
      </c>
      <c r="C986" s="51"/>
      <c r="D986" s="69"/>
      <c r="E986" s="89" t="s">
        <v>16</v>
      </c>
    </row>
    <row r="987" spans="1:5">
      <c r="A987" s="62">
        <v>2140206</v>
      </c>
      <c r="B987" s="95" t="s">
        <v>1429</v>
      </c>
      <c r="C987" s="51"/>
      <c r="D987" s="51"/>
      <c r="E987" s="89" t="s">
        <v>16</v>
      </c>
    </row>
    <row r="988" spans="1:5">
      <c r="A988" s="62">
        <v>2140207</v>
      </c>
      <c r="B988" s="62" t="s">
        <v>1430</v>
      </c>
      <c r="C988" s="51"/>
      <c r="D988" s="114"/>
      <c r="E988" s="89" t="s">
        <v>16</v>
      </c>
    </row>
    <row r="989" spans="1:5">
      <c r="A989" s="62">
        <v>2140208</v>
      </c>
      <c r="B989" s="95" t="s">
        <v>1431</v>
      </c>
      <c r="C989" s="51"/>
      <c r="D989" s="51"/>
      <c r="E989" s="89" t="s">
        <v>16</v>
      </c>
    </row>
    <row r="990" spans="1:5">
      <c r="A990" s="62">
        <v>2140299</v>
      </c>
      <c r="B990" s="95" t="s">
        <v>1432</v>
      </c>
      <c r="C990" s="51"/>
      <c r="D990" s="69"/>
      <c r="E990" s="89" t="s">
        <v>16</v>
      </c>
    </row>
    <row r="991" spans="1:5">
      <c r="A991" s="62">
        <v>21403</v>
      </c>
      <c r="B991" s="95" t="s">
        <v>1433</v>
      </c>
      <c r="C991" s="51"/>
      <c r="D991" s="51"/>
      <c r="E991" s="89" t="s">
        <v>16</v>
      </c>
    </row>
    <row r="992" spans="1:5">
      <c r="A992" s="62">
        <v>2140301</v>
      </c>
      <c r="B992" s="62" t="s">
        <v>684</v>
      </c>
      <c r="C992" s="51"/>
      <c r="D992" s="114"/>
      <c r="E992" s="89" t="s">
        <v>16</v>
      </c>
    </row>
    <row r="993" spans="1:5">
      <c r="A993" s="62">
        <v>2140302</v>
      </c>
      <c r="B993" s="95" t="s">
        <v>685</v>
      </c>
      <c r="C993" s="51"/>
      <c r="D993" s="51"/>
      <c r="E993" s="89" t="s">
        <v>16</v>
      </c>
    </row>
    <row r="994" spans="1:5">
      <c r="A994" s="62">
        <v>2140303</v>
      </c>
      <c r="B994" s="95" t="s">
        <v>686</v>
      </c>
      <c r="C994" s="51"/>
      <c r="D994" s="69"/>
      <c r="E994" s="89" t="s">
        <v>16</v>
      </c>
    </row>
    <row r="995" spans="1:5">
      <c r="A995" s="62">
        <v>2140304</v>
      </c>
      <c r="B995" s="95" t="s">
        <v>1434</v>
      </c>
      <c r="C995" s="51"/>
      <c r="D995" s="51"/>
      <c r="E995" s="89" t="s">
        <v>16</v>
      </c>
    </row>
    <row r="996" spans="1:5">
      <c r="A996" s="62">
        <v>2140305</v>
      </c>
      <c r="B996" s="62" t="s">
        <v>1435</v>
      </c>
      <c r="C996" s="51"/>
      <c r="D996" s="114"/>
      <c r="E996" s="89" t="s">
        <v>16</v>
      </c>
    </row>
    <row r="997" spans="1:5">
      <c r="A997" s="62">
        <v>2140306</v>
      </c>
      <c r="B997" s="95" t="s">
        <v>1436</v>
      </c>
      <c r="C997" s="51"/>
      <c r="D997" s="51"/>
      <c r="E997" s="89" t="s">
        <v>16</v>
      </c>
    </row>
    <row r="998" spans="1:5">
      <c r="A998" s="62">
        <v>2140307</v>
      </c>
      <c r="B998" s="95" t="s">
        <v>1437</v>
      </c>
      <c r="C998" s="51"/>
      <c r="D998" s="69"/>
      <c r="E998" s="89" t="s">
        <v>16</v>
      </c>
    </row>
    <row r="999" spans="1:5">
      <c r="A999" s="62">
        <v>2140308</v>
      </c>
      <c r="B999" s="95" t="s">
        <v>1438</v>
      </c>
      <c r="C999" s="51"/>
      <c r="D999" s="51"/>
      <c r="E999" s="89" t="s">
        <v>16</v>
      </c>
    </row>
    <row r="1000" spans="1:5">
      <c r="A1000" s="62">
        <v>2140399</v>
      </c>
      <c r="B1000" s="62" t="s">
        <v>1439</v>
      </c>
      <c r="C1000" s="51"/>
      <c r="D1000" s="114"/>
      <c r="E1000" s="89" t="s">
        <v>16</v>
      </c>
    </row>
    <row r="1001" spans="1:5">
      <c r="A1001" s="62">
        <v>21405</v>
      </c>
      <c r="B1001" s="95" t="s">
        <v>1440</v>
      </c>
      <c r="C1001" s="51"/>
      <c r="D1001" s="51"/>
      <c r="E1001" s="89" t="s">
        <v>16</v>
      </c>
    </row>
    <row r="1002" spans="1:5">
      <c r="A1002" s="62">
        <v>2140501</v>
      </c>
      <c r="B1002" s="95" t="s">
        <v>684</v>
      </c>
      <c r="C1002" s="51"/>
      <c r="D1002" s="69"/>
      <c r="E1002" s="89" t="s">
        <v>16</v>
      </c>
    </row>
    <row r="1003" spans="1:5">
      <c r="A1003" s="62">
        <v>2140502</v>
      </c>
      <c r="B1003" s="95" t="s">
        <v>685</v>
      </c>
      <c r="C1003" s="51"/>
      <c r="D1003" s="51"/>
      <c r="E1003" s="89" t="s">
        <v>16</v>
      </c>
    </row>
    <row r="1004" spans="1:5">
      <c r="A1004" s="62">
        <v>2140503</v>
      </c>
      <c r="B1004" s="62" t="s">
        <v>686</v>
      </c>
      <c r="C1004" s="51"/>
      <c r="D1004" s="114"/>
      <c r="E1004" s="89" t="s">
        <v>16</v>
      </c>
    </row>
    <row r="1005" spans="1:5">
      <c r="A1005" s="62">
        <v>2140504</v>
      </c>
      <c r="B1005" s="95" t="s">
        <v>1431</v>
      </c>
      <c r="C1005" s="51"/>
      <c r="D1005" s="51"/>
      <c r="E1005" s="89" t="s">
        <v>16</v>
      </c>
    </row>
    <row r="1006" spans="1:5">
      <c r="A1006" s="62">
        <v>2140505</v>
      </c>
      <c r="B1006" s="95" t="s">
        <v>1441</v>
      </c>
      <c r="C1006" s="51"/>
      <c r="D1006" s="69"/>
      <c r="E1006" s="89" t="s">
        <v>16</v>
      </c>
    </row>
    <row r="1007" spans="1:5">
      <c r="A1007" s="62">
        <v>2140599</v>
      </c>
      <c r="B1007" s="95" t="s">
        <v>1442</v>
      </c>
      <c r="C1007" s="51"/>
      <c r="D1007" s="51"/>
      <c r="E1007" s="89" t="s">
        <v>16</v>
      </c>
    </row>
    <row r="1008" spans="1:5">
      <c r="A1008" s="62">
        <v>21406</v>
      </c>
      <c r="B1008" s="62" t="s">
        <v>1443</v>
      </c>
      <c r="C1008" s="51">
        <v>380</v>
      </c>
      <c r="D1008" s="114">
        <v>2615</v>
      </c>
      <c r="E1008" s="89">
        <f>(C1008-D1008)/D1008*100%</f>
        <v>-0.854684512428298</v>
      </c>
    </row>
    <row r="1009" spans="1:5">
      <c r="A1009" s="62">
        <v>2140601</v>
      </c>
      <c r="B1009" s="95" t="s">
        <v>1444</v>
      </c>
      <c r="C1009" s="51">
        <v>286</v>
      </c>
      <c r="D1009" s="51">
        <v>1534</v>
      </c>
      <c r="E1009" s="89">
        <f>(C1009-D1009)/D1009*100%</f>
        <v>-0.813559322033898</v>
      </c>
    </row>
    <row r="1010" spans="1:5">
      <c r="A1010" s="62">
        <v>2140602</v>
      </c>
      <c r="B1010" s="95" t="s">
        <v>1445</v>
      </c>
      <c r="C1010" s="51">
        <v>48</v>
      </c>
      <c r="D1010" s="69">
        <v>836</v>
      </c>
      <c r="E1010" s="89">
        <f>(C1010-D1010)/D1010*100%</f>
        <v>-0.942583732057416</v>
      </c>
    </row>
    <row r="1011" spans="1:5">
      <c r="A1011" s="62">
        <v>2140603</v>
      </c>
      <c r="B1011" s="95" t="s">
        <v>1446</v>
      </c>
      <c r="C1011" s="51"/>
      <c r="D1011" s="51"/>
      <c r="E1011" s="89" t="s">
        <v>16</v>
      </c>
    </row>
    <row r="1012" spans="1:5">
      <c r="A1012" s="62">
        <v>2140699</v>
      </c>
      <c r="B1012" s="62" t="s">
        <v>1447</v>
      </c>
      <c r="C1012" s="51">
        <v>46</v>
      </c>
      <c r="D1012" s="114">
        <v>245</v>
      </c>
      <c r="E1012" s="89">
        <f>(C1012-D1012)/D1012*100%</f>
        <v>-0.812244897959184</v>
      </c>
    </row>
    <row r="1013" spans="1:5">
      <c r="A1013" s="62">
        <v>21499</v>
      </c>
      <c r="B1013" s="95" t="s">
        <v>1448</v>
      </c>
      <c r="C1013" s="51">
        <v>222</v>
      </c>
      <c r="D1013" s="51">
        <v>274</v>
      </c>
      <c r="E1013" s="89">
        <f>(C1013-D1013)/D1013*100%</f>
        <v>-0.18978102189781</v>
      </c>
    </row>
    <row r="1014" spans="1:5">
      <c r="A1014" s="62">
        <v>2149901</v>
      </c>
      <c r="B1014" s="95" t="s">
        <v>1449</v>
      </c>
      <c r="C1014" s="51">
        <v>7</v>
      </c>
      <c r="D1014" s="69">
        <v>71</v>
      </c>
      <c r="E1014" s="89">
        <f>(C1014-D1014)/D1014*100%</f>
        <v>-0.901408450704225</v>
      </c>
    </row>
    <row r="1015" spans="1:5">
      <c r="A1015" s="62">
        <v>2149999</v>
      </c>
      <c r="B1015" s="95" t="s">
        <v>1450</v>
      </c>
      <c r="C1015" s="51">
        <v>215</v>
      </c>
      <c r="D1015" s="51">
        <v>203</v>
      </c>
      <c r="E1015" s="89">
        <f>(C1015-D1015)/D1015*100%</f>
        <v>0.0591133004926108</v>
      </c>
    </row>
    <row r="1016" spans="1:5">
      <c r="A1016" s="62">
        <v>215</v>
      </c>
      <c r="B1016" s="62" t="s">
        <v>1451</v>
      </c>
      <c r="C1016" s="51">
        <v>2481</v>
      </c>
      <c r="D1016" s="114">
        <v>5014</v>
      </c>
      <c r="E1016" s="89">
        <f>(C1016-D1016)/D1016*100%</f>
        <v>-0.505185480654168</v>
      </c>
    </row>
    <row r="1017" spans="1:5">
      <c r="A1017" s="62">
        <v>21501</v>
      </c>
      <c r="B1017" s="95" t="s">
        <v>1452</v>
      </c>
      <c r="C1017" s="51"/>
      <c r="D1017" s="51"/>
      <c r="E1017" s="89" t="s">
        <v>16</v>
      </c>
    </row>
    <row r="1018" spans="1:5">
      <c r="A1018" s="62">
        <v>2150101</v>
      </c>
      <c r="B1018" s="95" t="s">
        <v>684</v>
      </c>
      <c r="C1018" s="51"/>
      <c r="D1018" s="69"/>
      <c r="E1018" s="89" t="s">
        <v>16</v>
      </c>
    </row>
    <row r="1019" spans="1:5">
      <c r="A1019" s="62">
        <v>2150102</v>
      </c>
      <c r="B1019" s="95" t="s">
        <v>685</v>
      </c>
      <c r="C1019" s="51"/>
      <c r="D1019" s="51"/>
      <c r="E1019" s="89" t="s">
        <v>16</v>
      </c>
    </row>
    <row r="1020" spans="1:5">
      <c r="A1020" s="62">
        <v>2150103</v>
      </c>
      <c r="B1020" s="62" t="s">
        <v>686</v>
      </c>
      <c r="C1020" s="51"/>
      <c r="D1020" s="114"/>
      <c r="E1020" s="89" t="s">
        <v>16</v>
      </c>
    </row>
    <row r="1021" spans="1:5">
      <c r="A1021" s="62">
        <v>2150104</v>
      </c>
      <c r="B1021" s="95" t="s">
        <v>1453</v>
      </c>
      <c r="C1021" s="51"/>
      <c r="D1021" s="51"/>
      <c r="E1021" s="89" t="s">
        <v>16</v>
      </c>
    </row>
    <row r="1022" spans="1:5">
      <c r="A1022" s="62">
        <v>2150105</v>
      </c>
      <c r="B1022" s="95" t="s">
        <v>1454</v>
      </c>
      <c r="C1022" s="51"/>
      <c r="D1022" s="69"/>
      <c r="E1022" s="89" t="s">
        <v>16</v>
      </c>
    </row>
    <row r="1023" spans="1:5">
      <c r="A1023" s="62">
        <v>2150106</v>
      </c>
      <c r="B1023" s="95" t="s">
        <v>1455</v>
      </c>
      <c r="C1023" s="51"/>
      <c r="D1023" s="51"/>
      <c r="E1023" s="89" t="s">
        <v>16</v>
      </c>
    </row>
    <row r="1024" spans="1:5">
      <c r="A1024" s="62">
        <v>2150107</v>
      </c>
      <c r="B1024" s="62" t="s">
        <v>1456</v>
      </c>
      <c r="C1024" s="51"/>
      <c r="D1024" s="114"/>
      <c r="E1024" s="89" t="s">
        <v>16</v>
      </c>
    </row>
    <row r="1025" spans="1:5">
      <c r="A1025" s="62">
        <v>2150108</v>
      </c>
      <c r="B1025" s="95" t="s">
        <v>1457</v>
      </c>
      <c r="C1025" s="51"/>
      <c r="D1025" s="51"/>
      <c r="E1025" s="89" t="s">
        <v>16</v>
      </c>
    </row>
    <row r="1026" spans="1:5">
      <c r="A1026" s="62">
        <v>2150199</v>
      </c>
      <c r="B1026" s="95" t="s">
        <v>1458</v>
      </c>
      <c r="C1026" s="51"/>
      <c r="D1026" s="69"/>
      <c r="E1026" s="89" t="s">
        <v>16</v>
      </c>
    </row>
    <row r="1027" spans="1:5">
      <c r="A1027" s="62">
        <v>21502</v>
      </c>
      <c r="B1027" s="95" t="s">
        <v>1459</v>
      </c>
      <c r="C1027" s="51">
        <v>1445</v>
      </c>
      <c r="D1027" s="51">
        <v>1120</v>
      </c>
      <c r="E1027" s="89">
        <f>(C1027-D1027)/D1027*100%</f>
        <v>0.290178571428571</v>
      </c>
    </row>
    <row r="1028" spans="1:5">
      <c r="A1028" s="62">
        <v>2150201</v>
      </c>
      <c r="B1028" s="62" t="s">
        <v>684</v>
      </c>
      <c r="C1028" s="51"/>
      <c r="D1028" s="114"/>
      <c r="E1028" s="89" t="s">
        <v>16</v>
      </c>
    </row>
    <row r="1029" spans="1:5">
      <c r="A1029" s="62">
        <v>2150202</v>
      </c>
      <c r="B1029" s="95" t="s">
        <v>685</v>
      </c>
      <c r="C1029" s="51"/>
      <c r="D1029" s="51"/>
      <c r="E1029" s="89" t="s">
        <v>16</v>
      </c>
    </row>
    <row r="1030" spans="1:5">
      <c r="A1030" s="62">
        <v>2150203</v>
      </c>
      <c r="B1030" s="95" t="s">
        <v>686</v>
      </c>
      <c r="C1030" s="51"/>
      <c r="D1030" s="69"/>
      <c r="E1030" s="89" t="s">
        <v>16</v>
      </c>
    </row>
    <row r="1031" spans="1:5">
      <c r="A1031" s="62">
        <v>2150204</v>
      </c>
      <c r="B1031" s="95" t="s">
        <v>1460</v>
      </c>
      <c r="C1031" s="51"/>
      <c r="D1031" s="51"/>
      <c r="E1031" s="89" t="s">
        <v>16</v>
      </c>
    </row>
    <row r="1032" spans="1:5">
      <c r="A1032" s="62">
        <v>2150205</v>
      </c>
      <c r="B1032" s="62" t="s">
        <v>1461</v>
      </c>
      <c r="C1032" s="51"/>
      <c r="D1032" s="114"/>
      <c r="E1032" s="89" t="s">
        <v>16</v>
      </c>
    </row>
    <row r="1033" spans="1:5">
      <c r="A1033" s="62">
        <v>2150206</v>
      </c>
      <c r="B1033" s="95" t="s">
        <v>1462</v>
      </c>
      <c r="C1033" s="51"/>
      <c r="D1033" s="51"/>
      <c r="E1033" s="89" t="s">
        <v>16</v>
      </c>
    </row>
    <row r="1034" spans="1:5">
      <c r="A1034" s="62">
        <v>2150207</v>
      </c>
      <c r="B1034" s="95" t="s">
        <v>1463</v>
      </c>
      <c r="C1034" s="51"/>
      <c r="D1034" s="69"/>
      <c r="E1034" s="89" t="s">
        <v>16</v>
      </c>
    </row>
    <row r="1035" spans="1:5">
      <c r="A1035" s="62">
        <v>2150208</v>
      </c>
      <c r="B1035" s="95" t="s">
        <v>1464</v>
      </c>
      <c r="C1035" s="51"/>
      <c r="D1035" s="51"/>
      <c r="E1035" s="89" t="s">
        <v>16</v>
      </c>
    </row>
    <row r="1036" spans="1:5">
      <c r="A1036" s="62">
        <v>2150209</v>
      </c>
      <c r="B1036" s="62" t="s">
        <v>1465</v>
      </c>
      <c r="C1036" s="51"/>
      <c r="D1036" s="114"/>
      <c r="E1036" s="89" t="s">
        <v>16</v>
      </c>
    </row>
    <row r="1037" spans="1:5">
      <c r="A1037" s="62">
        <v>2150210</v>
      </c>
      <c r="B1037" s="95" t="s">
        <v>1466</v>
      </c>
      <c r="C1037" s="51"/>
      <c r="D1037" s="51"/>
      <c r="E1037" s="89" t="s">
        <v>16</v>
      </c>
    </row>
    <row r="1038" spans="1:5">
      <c r="A1038" s="62">
        <v>2150212</v>
      </c>
      <c r="B1038" s="95" t="s">
        <v>1467</v>
      </c>
      <c r="C1038" s="51"/>
      <c r="D1038" s="69"/>
      <c r="E1038" s="89" t="s">
        <v>16</v>
      </c>
    </row>
    <row r="1039" spans="1:5">
      <c r="A1039" s="62">
        <v>2150213</v>
      </c>
      <c r="B1039" s="95" t="s">
        <v>1468</v>
      </c>
      <c r="C1039" s="51"/>
      <c r="D1039" s="51"/>
      <c r="E1039" s="89" t="s">
        <v>16</v>
      </c>
    </row>
    <row r="1040" spans="1:5">
      <c r="A1040" s="62">
        <v>2150214</v>
      </c>
      <c r="B1040" s="62" t="s">
        <v>1469</v>
      </c>
      <c r="C1040" s="51"/>
      <c r="D1040" s="114"/>
      <c r="E1040" s="89" t="s">
        <v>16</v>
      </c>
    </row>
    <row r="1041" spans="1:5">
      <c r="A1041" s="62">
        <v>2150215</v>
      </c>
      <c r="B1041" s="95" t="s">
        <v>1470</v>
      </c>
      <c r="C1041" s="51"/>
      <c r="D1041" s="51"/>
      <c r="E1041" s="89" t="s">
        <v>16</v>
      </c>
    </row>
    <row r="1042" spans="1:5">
      <c r="A1042" s="62">
        <v>2150299</v>
      </c>
      <c r="B1042" s="95" t="s">
        <v>1471</v>
      </c>
      <c r="C1042" s="51">
        <v>1445</v>
      </c>
      <c r="D1042" s="69">
        <v>1120</v>
      </c>
      <c r="E1042" s="89">
        <f>(C1042-D1042)/D1042*100%</f>
        <v>0.290178571428571</v>
      </c>
    </row>
    <row r="1043" spans="1:5">
      <c r="A1043" s="62">
        <v>21503</v>
      </c>
      <c r="B1043" s="95" t="s">
        <v>1472</v>
      </c>
      <c r="C1043" s="51"/>
      <c r="D1043" s="51"/>
      <c r="E1043" s="89" t="s">
        <v>16</v>
      </c>
    </row>
    <row r="1044" spans="1:5">
      <c r="A1044" s="62">
        <v>2150301</v>
      </c>
      <c r="B1044" s="62" t="s">
        <v>684</v>
      </c>
      <c r="C1044" s="51"/>
      <c r="D1044" s="114"/>
      <c r="E1044" s="89" t="s">
        <v>16</v>
      </c>
    </row>
    <row r="1045" spans="1:5">
      <c r="A1045" s="62">
        <v>2150302</v>
      </c>
      <c r="B1045" s="95" t="s">
        <v>685</v>
      </c>
      <c r="C1045" s="51"/>
      <c r="D1045" s="51"/>
      <c r="E1045" s="89" t="s">
        <v>16</v>
      </c>
    </row>
    <row r="1046" spans="1:5">
      <c r="A1046" s="62">
        <v>2150303</v>
      </c>
      <c r="B1046" s="95" t="s">
        <v>686</v>
      </c>
      <c r="C1046" s="51"/>
      <c r="D1046" s="69"/>
      <c r="E1046" s="89" t="s">
        <v>16</v>
      </c>
    </row>
    <row r="1047" spans="1:5">
      <c r="A1047" s="62">
        <v>2150399</v>
      </c>
      <c r="B1047" s="95" t="s">
        <v>1473</v>
      </c>
      <c r="C1047" s="51"/>
      <c r="D1047" s="51"/>
      <c r="E1047" s="89" t="s">
        <v>16</v>
      </c>
    </row>
    <row r="1048" spans="1:5">
      <c r="A1048" s="62">
        <v>21505</v>
      </c>
      <c r="B1048" s="62" t="s">
        <v>1474</v>
      </c>
      <c r="C1048" s="51">
        <v>310</v>
      </c>
      <c r="D1048" s="114">
        <v>320</v>
      </c>
      <c r="E1048" s="89">
        <f>(C1048-D1048)/D1048*100%</f>
        <v>-0.03125</v>
      </c>
    </row>
    <row r="1049" spans="1:5">
      <c r="A1049" s="62">
        <v>2150501</v>
      </c>
      <c r="B1049" s="95" t="s">
        <v>684</v>
      </c>
      <c r="C1049" s="51">
        <v>262</v>
      </c>
      <c r="D1049" s="51">
        <v>274</v>
      </c>
      <c r="E1049" s="89">
        <f>(C1049-D1049)/D1049*100%</f>
        <v>-0.0437956204379562</v>
      </c>
    </row>
    <row r="1050" spans="1:5">
      <c r="A1050" s="62">
        <v>2150502</v>
      </c>
      <c r="B1050" s="95" t="s">
        <v>685</v>
      </c>
      <c r="C1050" s="51">
        <v>48</v>
      </c>
      <c r="D1050" s="69">
        <v>46</v>
      </c>
      <c r="E1050" s="89">
        <f>(C1050-D1050)/D1050*100%</f>
        <v>0.0434782608695652</v>
      </c>
    </row>
    <row r="1051" spans="1:5">
      <c r="A1051" s="62">
        <v>2150503</v>
      </c>
      <c r="B1051" s="95" t="s">
        <v>686</v>
      </c>
      <c r="C1051" s="51"/>
      <c r="D1051" s="51"/>
      <c r="E1051" s="89" t="s">
        <v>16</v>
      </c>
    </row>
    <row r="1052" spans="1:5">
      <c r="A1052" s="62">
        <v>2150505</v>
      </c>
      <c r="B1052" s="62" t="s">
        <v>1475</v>
      </c>
      <c r="C1052" s="51"/>
      <c r="D1052" s="114"/>
      <c r="E1052" s="89" t="s">
        <v>16</v>
      </c>
    </row>
    <row r="1053" spans="1:5">
      <c r="A1053" s="62">
        <v>2150507</v>
      </c>
      <c r="B1053" s="95" t="s">
        <v>1476</v>
      </c>
      <c r="C1053" s="51"/>
      <c r="D1053" s="51"/>
      <c r="E1053" s="89" t="s">
        <v>16</v>
      </c>
    </row>
    <row r="1054" spans="1:5">
      <c r="A1054" s="62">
        <v>2150508</v>
      </c>
      <c r="B1054" s="95" t="s">
        <v>1477</v>
      </c>
      <c r="C1054" s="51"/>
      <c r="D1054" s="69"/>
      <c r="E1054" s="89" t="s">
        <v>16</v>
      </c>
    </row>
    <row r="1055" spans="1:5">
      <c r="A1055" s="62">
        <v>2150516</v>
      </c>
      <c r="B1055" s="95" t="s">
        <v>1478</v>
      </c>
      <c r="C1055" s="51"/>
      <c r="D1055" s="51"/>
      <c r="E1055" s="89" t="s">
        <v>16</v>
      </c>
    </row>
    <row r="1056" spans="1:5">
      <c r="A1056" s="62">
        <v>2150517</v>
      </c>
      <c r="B1056" s="62" t="s">
        <v>1479</v>
      </c>
      <c r="C1056" s="51"/>
      <c r="D1056" s="114"/>
      <c r="E1056" s="89" t="s">
        <v>16</v>
      </c>
    </row>
    <row r="1057" spans="1:5">
      <c r="A1057" s="62">
        <v>2150550</v>
      </c>
      <c r="B1057" s="95" t="s">
        <v>693</v>
      </c>
      <c r="C1057" s="51"/>
      <c r="D1057" s="51"/>
      <c r="E1057" s="89" t="s">
        <v>16</v>
      </c>
    </row>
    <row r="1058" spans="1:5">
      <c r="A1058" s="62">
        <v>2150599</v>
      </c>
      <c r="B1058" s="95" t="s">
        <v>1480</v>
      </c>
      <c r="C1058" s="51"/>
      <c r="D1058" s="69"/>
      <c r="E1058" s="89" t="s">
        <v>16</v>
      </c>
    </row>
    <row r="1059" spans="1:5">
      <c r="A1059" s="62">
        <v>21507</v>
      </c>
      <c r="B1059" s="95" t="s">
        <v>1481</v>
      </c>
      <c r="C1059" s="51">
        <v>430</v>
      </c>
      <c r="D1059" s="51"/>
      <c r="E1059" s="89" t="s">
        <v>16</v>
      </c>
    </row>
    <row r="1060" spans="1:5">
      <c r="A1060" s="62">
        <v>2150701</v>
      </c>
      <c r="B1060" s="62" t="s">
        <v>684</v>
      </c>
      <c r="C1060" s="51"/>
      <c r="D1060" s="114"/>
      <c r="E1060" s="89" t="s">
        <v>16</v>
      </c>
    </row>
    <row r="1061" spans="1:5">
      <c r="A1061" s="62">
        <v>2150702</v>
      </c>
      <c r="B1061" s="95" t="s">
        <v>685</v>
      </c>
      <c r="C1061" s="51"/>
      <c r="D1061" s="51"/>
      <c r="E1061" s="89" t="s">
        <v>16</v>
      </c>
    </row>
    <row r="1062" spans="1:5">
      <c r="A1062" s="62">
        <v>2150703</v>
      </c>
      <c r="B1062" s="95" t="s">
        <v>686</v>
      </c>
      <c r="C1062" s="51"/>
      <c r="D1062" s="69"/>
      <c r="E1062" s="89" t="s">
        <v>16</v>
      </c>
    </row>
    <row r="1063" spans="1:5">
      <c r="A1063" s="62">
        <v>2150704</v>
      </c>
      <c r="B1063" s="95" t="s">
        <v>1482</v>
      </c>
      <c r="C1063" s="51"/>
      <c r="D1063" s="51"/>
      <c r="E1063" s="89" t="s">
        <v>16</v>
      </c>
    </row>
    <row r="1064" spans="1:5">
      <c r="A1064" s="62">
        <v>2150705</v>
      </c>
      <c r="B1064" s="62" t="s">
        <v>1483</v>
      </c>
      <c r="C1064" s="51"/>
      <c r="D1064" s="114"/>
      <c r="E1064" s="89" t="s">
        <v>16</v>
      </c>
    </row>
    <row r="1065" spans="1:5">
      <c r="A1065" s="62">
        <v>2150799</v>
      </c>
      <c r="B1065" s="95" t="s">
        <v>1484</v>
      </c>
      <c r="C1065" s="51">
        <v>430</v>
      </c>
      <c r="D1065" s="51"/>
      <c r="E1065" s="89" t="s">
        <v>16</v>
      </c>
    </row>
    <row r="1066" spans="1:5">
      <c r="A1066" s="62">
        <v>21508</v>
      </c>
      <c r="B1066" s="95" t="s">
        <v>1485</v>
      </c>
      <c r="C1066" s="51">
        <v>296</v>
      </c>
      <c r="D1066" s="69">
        <v>133</v>
      </c>
      <c r="E1066" s="89">
        <f>(C1066-D1066)/D1066*100%</f>
        <v>1.22556390977444</v>
      </c>
    </row>
    <row r="1067" spans="1:5">
      <c r="A1067" s="62">
        <v>2150801</v>
      </c>
      <c r="B1067" s="95" t="s">
        <v>684</v>
      </c>
      <c r="C1067" s="51"/>
      <c r="D1067" s="51"/>
      <c r="E1067" s="89" t="s">
        <v>16</v>
      </c>
    </row>
    <row r="1068" spans="1:5">
      <c r="A1068" s="62">
        <v>2150802</v>
      </c>
      <c r="B1068" s="62" t="s">
        <v>685</v>
      </c>
      <c r="C1068" s="51"/>
      <c r="D1068" s="114"/>
      <c r="E1068" s="89" t="s">
        <v>16</v>
      </c>
    </row>
    <row r="1069" spans="1:5">
      <c r="A1069" s="62">
        <v>2150803</v>
      </c>
      <c r="B1069" s="95" t="s">
        <v>686</v>
      </c>
      <c r="C1069" s="51"/>
      <c r="D1069" s="51"/>
      <c r="E1069" s="89" t="s">
        <v>16</v>
      </c>
    </row>
    <row r="1070" spans="1:5">
      <c r="A1070" s="62">
        <v>2150804</v>
      </c>
      <c r="B1070" s="95" t="s">
        <v>1486</v>
      </c>
      <c r="C1070" s="51">
        <v>161</v>
      </c>
      <c r="D1070" s="69"/>
      <c r="E1070" s="89" t="s">
        <v>16</v>
      </c>
    </row>
    <row r="1071" spans="1:5">
      <c r="A1071" s="62">
        <v>2150805</v>
      </c>
      <c r="B1071" s="95" t="s">
        <v>1487</v>
      </c>
      <c r="C1071" s="51">
        <v>135</v>
      </c>
      <c r="D1071" s="51">
        <v>133</v>
      </c>
      <c r="E1071" s="89">
        <f>(C1071-D1071)/D1071*100%</f>
        <v>0.0150375939849624</v>
      </c>
    </row>
    <row r="1072" spans="1:5">
      <c r="A1072" s="62">
        <v>2150806</v>
      </c>
      <c r="B1072" s="62" t="s">
        <v>1488</v>
      </c>
      <c r="C1072" s="51"/>
      <c r="D1072" s="114"/>
      <c r="E1072" s="89" t="s">
        <v>16</v>
      </c>
    </row>
    <row r="1073" spans="1:5">
      <c r="A1073" s="62">
        <v>2150899</v>
      </c>
      <c r="B1073" s="95" t="s">
        <v>1489</v>
      </c>
      <c r="C1073" s="51"/>
      <c r="D1073" s="51"/>
      <c r="E1073" s="89" t="s">
        <v>16</v>
      </c>
    </row>
    <row r="1074" spans="1:5">
      <c r="A1074" s="62">
        <v>21599</v>
      </c>
      <c r="B1074" s="95" t="s">
        <v>1490</v>
      </c>
      <c r="C1074" s="51"/>
      <c r="D1074" s="69">
        <v>3441</v>
      </c>
      <c r="E1074" s="89">
        <f>(C1074-D1074)/D1074*100%</f>
        <v>-1</v>
      </c>
    </row>
    <row r="1075" spans="1:5">
      <c r="A1075" s="62">
        <v>2159901</v>
      </c>
      <c r="B1075" s="95" t="s">
        <v>1491</v>
      </c>
      <c r="C1075" s="51"/>
      <c r="D1075" s="51"/>
      <c r="E1075" s="89" t="s">
        <v>16</v>
      </c>
    </row>
    <row r="1076" spans="1:5">
      <c r="A1076" s="62">
        <v>2159904</v>
      </c>
      <c r="B1076" s="62" t="s">
        <v>1492</v>
      </c>
      <c r="C1076" s="51"/>
      <c r="D1076" s="114"/>
      <c r="E1076" s="89" t="s">
        <v>16</v>
      </c>
    </row>
    <row r="1077" spans="1:5">
      <c r="A1077" s="62">
        <v>2159905</v>
      </c>
      <c r="B1077" s="95" t="s">
        <v>1493</v>
      </c>
      <c r="C1077" s="51"/>
      <c r="D1077" s="51"/>
      <c r="E1077" s="89" t="s">
        <v>16</v>
      </c>
    </row>
    <row r="1078" spans="1:5">
      <c r="A1078" s="62">
        <v>2159906</v>
      </c>
      <c r="B1078" s="95" t="s">
        <v>1494</v>
      </c>
      <c r="C1078" s="51"/>
      <c r="D1078" s="69"/>
      <c r="E1078" s="89" t="s">
        <v>16</v>
      </c>
    </row>
    <row r="1079" spans="1:5">
      <c r="A1079" s="62">
        <v>2159999</v>
      </c>
      <c r="B1079" s="95" t="s">
        <v>1495</v>
      </c>
      <c r="C1079" s="51"/>
      <c r="D1079" s="51">
        <v>3441</v>
      </c>
      <c r="E1079" s="89">
        <f>(C1079-D1079)/D1079*100%</f>
        <v>-1</v>
      </c>
    </row>
    <row r="1080" spans="1:5">
      <c r="A1080" s="62">
        <v>216</v>
      </c>
      <c r="B1080" s="62" t="s">
        <v>1496</v>
      </c>
      <c r="C1080" s="51">
        <v>917</v>
      </c>
      <c r="D1080" s="114">
        <v>766</v>
      </c>
      <c r="E1080" s="89">
        <f>(C1080-D1080)/D1080*100%</f>
        <v>0.197127937336815</v>
      </c>
    </row>
    <row r="1081" spans="1:5">
      <c r="A1081" s="62">
        <v>21602</v>
      </c>
      <c r="B1081" s="95" t="s">
        <v>1497</v>
      </c>
      <c r="C1081" s="51">
        <v>699</v>
      </c>
      <c r="D1081" s="51">
        <v>583</v>
      </c>
      <c r="E1081" s="89">
        <f>(C1081-D1081)/D1081*100%</f>
        <v>0.198970840480274</v>
      </c>
    </row>
    <row r="1082" spans="1:5">
      <c r="A1082" s="62">
        <v>2160201</v>
      </c>
      <c r="B1082" s="95" t="s">
        <v>684</v>
      </c>
      <c r="C1082" s="51">
        <v>224</v>
      </c>
      <c r="D1082" s="69">
        <v>232</v>
      </c>
      <c r="E1082" s="89">
        <f>(C1082-D1082)/D1082*100%</f>
        <v>-0.0344827586206897</v>
      </c>
    </row>
    <row r="1083" spans="1:5">
      <c r="A1083" s="62">
        <v>2160202</v>
      </c>
      <c r="B1083" s="95" t="s">
        <v>685</v>
      </c>
      <c r="C1083" s="51">
        <v>13</v>
      </c>
      <c r="D1083" s="51">
        <v>13</v>
      </c>
      <c r="E1083" s="89">
        <f>(C1083-D1083)/D1083*100%</f>
        <v>0</v>
      </c>
    </row>
    <row r="1084" spans="1:5">
      <c r="A1084" s="62">
        <v>2160203</v>
      </c>
      <c r="B1084" s="62" t="s">
        <v>686</v>
      </c>
      <c r="C1084" s="51"/>
      <c r="D1084" s="114"/>
      <c r="E1084" s="89" t="s">
        <v>16</v>
      </c>
    </row>
    <row r="1085" spans="1:5">
      <c r="A1085" s="62">
        <v>2160216</v>
      </c>
      <c r="B1085" s="95" t="s">
        <v>1498</v>
      </c>
      <c r="C1085" s="51"/>
      <c r="D1085" s="51"/>
      <c r="E1085" s="89" t="s">
        <v>16</v>
      </c>
    </row>
    <row r="1086" spans="1:5">
      <c r="A1086" s="62">
        <v>2160217</v>
      </c>
      <c r="B1086" s="95" t="s">
        <v>1499</v>
      </c>
      <c r="C1086" s="51"/>
      <c r="D1086" s="69"/>
      <c r="E1086" s="89" t="s">
        <v>16</v>
      </c>
    </row>
    <row r="1087" spans="1:5">
      <c r="A1087" s="62">
        <v>2160218</v>
      </c>
      <c r="B1087" s="95" t="s">
        <v>1500</v>
      </c>
      <c r="C1087" s="51"/>
      <c r="D1087" s="51"/>
      <c r="E1087" s="89" t="s">
        <v>16</v>
      </c>
    </row>
    <row r="1088" spans="1:5">
      <c r="A1088" s="62">
        <v>2160219</v>
      </c>
      <c r="B1088" s="62" t="s">
        <v>1501</v>
      </c>
      <c r="C1088" s="51"/>
      <c r="D1088" s="114"/>
      <c r="E1088" s="89" t="s">
        <v>16</v>
      </c>
    </row>
    <row r="1089" spans="1:5">
      <c r="A1089" s="62">
        <v>2160250</v>
      </c>
      <c r="B1089" s="95" t="s">
        <v>693</v>
      </c>
      <c r="C1089" s="51"/>
      <c r="D1089" s="51"/>
      <c r="E1089" s="89" t="s">
        <v>16</v>
      </c>
    </row>
    <row r="1090" spans="1:5">
      <c r="A1090" s="62">
        <v>2160299</v>
      </c>
      <c r="B1090" s="95" t="s">
        <v>1502</v>
      </c>
      <c r="C1090" s="51">
        <v>462</v>
      </c>
      <c r="D1090" s="69">
        <v>338</v>
      </c>
      <c r="E1090" s="89">
        <f>(C1090-D1090)/D1090*100%</f>
        <v>0.366863905325444</v>
      </c>
    </row>
    <row r="1091" spans="1:5">
      <c r="A1091" s="62">
        <v>21606</v>
      </c>
      <c r="B1091" s="95" t="s">
        <v>1503</v>
      </c>
      <c r="C1091" s="51">
        <v>166</v>
      </c>
      <c r="D1091" s="51">
        <v>165</v>
      </c>
      <c r="E1091" s="89">
        <f>(C1091-D1091)/D1091*100%</f>
        <v>0.00606060606060606</v>
      </c>
    </row>
    <row r="1092" spans="1:5">
      <c r="A1092" s="62">
        <v>2160601</v>
      </c>
      <c r="B1092" s="62" t="s">
        <v>684</v>
      </c>
      <c r="C1092" s="51"/>
      <c r="D1092" s="114"/>
      <c r="E1092" s="89" t="s">
        <v>16</v>
      </c>
    </row>
    <row r="1093" spans="1:5">
      <c r="A1093" s="62">
        <v>2160602</v>
      </c>
      <c r="B1093" s="95" t="s">
        <v>685</v>
      </c>
      <c r="C1093" s="51"/>
      <c r="D1093" s="51"/>
      <c r="E1093" s="89" t="s">
        <v>16</v>
      </c>
    </row>
    <row r="1094" spans="1:5">
      <c r="A1094" s="62">
        <v>2160603</v>
      </c>
      <c r="B1094" s="95" t="s">
        <v>686</v>
      </c>
      <c r="C1094" s="51"/>
      <c r="D1094" s="69"/>
      <c r="E1094" s="89" t="s">
        <v>16</v>
      </c>
    </row>
    <row r="1095" spans="1:5">
      <c r="A1095" s="62">
        <v>2160607</v>
      </c>
      <c r="B1095" s="95" t="s">
        <v>1504</v>
      </c>
      <c r="C1095" s="51"/>
      <c r="D1095" s="51"/>
      <c r="E1095" s="89" t="s">
        <v>16</v>
      </c>
    </row>
    <row r="1096" spans="1:5">
      <c r="A1096" s="62">
        <v>2160699</v>
      </c>
      <c r="B1096" s="62" t="s">
        <v>1505</v>
      </c>
      <c r="C1096" s="51">
        <v>166</v>
      </c>
      <c r="D1096" s="114">
        <v>165</v>
      </c>
      <c r="E1096" s="89">
        <f>(C1096-D1096)/D1096*100%</f>
        <v>0.00606060606060606</v>
      </c>
    </row>
    <row r="1097" spans="1:5">
      <c r="A1097" s="62">
        <v>21699</v>
      </c>
      <c r="B1097" s="95" t="s">
        <v>1506</v>
      </c>
      <c r="C1097" s="51">
        <v>52</v>
      </c>
      <c r="D1097" s="51">
        <v>18</v>
      </c>
      <c r="E1097" s="89">
        <f>(C1097-D1097)/D1097*100%</f>
        <v>1.88888888888889</v>
      </c>
    </row>
    <row r="1098" spans="1:5">
      <c r="A1098" s="62">
        <v>2169901</v>
      </c>
      <c r="B1098" s="95" t="s">
        <v>1507</v>
      </c>
      <c r="C1098" s="51"/>
      <c r="D1098" s="69"/>
      <c r="E1098" s="89" t="s">
        <v>16</v>
      </c>
    </row>
    <row r="1099" spans="1:5">
      <c r="A1099" s="62">
        <v>2169999</v>
      </c>
      <c r="B1099" s="95" t="s">
        <v>1508</v>
      </c>
      <c r="C1099" s="51">
        <v>52</v>
      </c>
      <c r="D1099" s="51">
        <v>18</v>
      </c>
      <c r="E1099" s="89">
        <f>(C1099-D1099)/D1099*100%</f>
        <v>1.88888888888889</v>
      </c>
    </row>
    <row r="1100" spans="1:5">
      <c r="A1100" s="62">
        <v>217</v>
      </c>
      <c r="B1100" s="62" t="s">
        <v>1509</v>
      </c>
      <c r="C1100" s="51">
        <v>65</v>
      </c>
      <c r="D1100" s="114">
        <v>31</v>
      </c>
      <c r="E1100" s="89">
        <f>(C1100-D1100)/D1100*100%</f>
        <v>1.09677419354839</v>
      </c>
    </row>
    <row r="1101" spans="1:5">
      <c r="A1101" s="62">
        <v>21701</v>
      </c>
      <c r="B1101" s="95" t="s">
        <v>1510</v>
      </c>
      <c r="C1101" s="51"/>
      <c r="D1101" s="51"/>
      <c r="E1101" s="89" t="s">
        <v>16</v>
      </c>
    </row>
    <row r="1102" spans="1:5">
      <c r="A1102" s="62">
        <v>2170101</v>
      </c>
      <c r="B1102" s="95" t="s">
        <v>684</v>
      </c>
      <c r="C1102" s="51"/>
      <c r="D1102" s="69"/>
      <c r="E1102" s="89" t="s">
        <v>16</v>
      </c>
    </row>
    <row r="1103" spans="1:5">
      <c r="A1103" s="62">
        <v>2170102</v>
      </c>
      <c r="B1103" s="95" t="s">
        <v>685</v>
      </c>
      <c r="C1103" s="51"/>
      <c r="D1103" s="51"/>
      <c r="E1103" s="89" t="s">
        <v>16</v>
      </c>
    </row>
    <row r="1104" spans="1:5">
      <c r="A1104" s="62">
        <v>2170103</v>
      </c>
      <c r="B1104" s="62" t="s">
        <v>686</v>
      </c>
      <c r="C1104" s="51"/>
      <c r="D1104" s="114"/>
      <c r="E1104" s="89" t="s">
        <v>16</v>
      </c>
    </row>
    <row r="1105" spans="1:5">
      <c r="A1105" s="62">
        <v>2170104</v>
      </c>
      <c r="B1105" s="95" t="s">
        <v>1511</v>
      </c>
      <c r="C1105" s="51"/>
      <c r="D1105" s="51"/>
      <c r="E1105" s="89" t="s">
        <v>16</v>
      </c>
    </row>
    <row r="1106" spans="1:5">
      <c r="A1106" s="62">
        <v>2170150</v>
      </c>
      <c r="B1106" s="95" t="s">
        <v>693</v>
      </c>
      <c r="C1106" s="51"/>
      <c r="D1106" s="69"/>
      <c r="E1106" s="89" t="s">
        <v>16</v>
      </c>
    </row>
    <row r="1107" spans="1:5">
      <c r="A1107" s="62">
        <v>2170199</v>
      </c>
      <c r="B1107" s="95" t="s">
        <v>1512</v>
      </c>
      <c r="C1107" s="51"/>
      <c r="D1107" s="51"/>
      <c r="E1107" s="89" t="s">
        <v>16</v>
      </c>
    </row>
    <row r="1108" spans="1:5">
      <c r="A1108" s="62">
        <v>21702</v>
      </c>
      <c r="B1108" s="62" t="s">
        <v>1513</v>
      </c>
      <c r="C1108" s="51"/>
      <c r="D1108" s="114"/>
      <c r="E1108" s="89" t="s">
        <v>16</v>
      </c>
    </row>
    <row r="1109" spans="1:5">
      <c r="A1109" s="62">
        <v>2170201</v>
      </c>
      <c r="B1109" s="95" t="s">
        <v>1514</v>
      </c>
      <c r="C1109" s="51"/>
      <c r="D1109" s="51"/>
      <c r="E1109" s="89" t="s">
        <v>16</v>
      </c>
    </row>
    <row r="1110" spans="1:5">
      <c r="A1110" s="62">
        <v>2170202</v>
      </c>
      <c r="B1110" s="95" t="s">
        <v>1515</v>
      </c>
      <c r="C1110" s="51"/>
      <c r="D1110" s="69"/>
      <c r="E1110" s="89" t="s">
        <v>16</v>
      </c>
    </row>
    <row r="1111" spans="1:5">
      <c r="A1111" s="62">
        <v>2170203</v>
      </c>
      <c r="B1111" s="95" t="s">
        <v>1516</v>
      </c>
      <c r="C1111" s="51"/>
      <c r="D1111" s="51"/>
      <c r="E1111" s="89" t="s">
        <v>16</v>
      </c>
    </row>
    <row r="1112" spans="1:5">
      <c r="A1112" s="62">
        <v>2170204</v>
      </c>
      <c r="B1112" s="62" t="s">
        <v>1517</v>
      </c>
      <c r="C1112" s="51"/>
      <c r="D1112" s="114"/>
      <c r="E1112" s="89" t="s">
        <v>16</v>
      </c>
    </row>
    <row r="1113" spans="1:5">
      <c r="A1113" s="62">
        <v>2170205</v>
      </c>
      <c r="B1113" s="95" t="s">
        <v>1518</v>
      </c>
      <c r="C1113" s="51"/>
      <c r="D1113" s="51"/>
      <c r="E1113" s="89" t="s">
        <v>16</v>
      </c>
    </row>
    <row r="1114" spans="1:5">
      <c r="A1114" s="62">
        <v>2170206</v>
      </c>
      <c r="B1114" s="95" t="s">
        <v>1519</v>
      </c>
      <c r="C1114" s="51"/>
      <c r="D1114" s="69"/>
      <c r="E1114" s="89" t="s">
        <v>16</v>
      </c>
    </row>
    <row r="1115" spans="1:5">
      <c r="A1115" s="62">
        <v>2170207</v>
      </c>
      <c r="B1115" s="95" t="s">
        <v>1520</v>
      </c>
      <c r="C1115" s="51"/>
      <c r="D1115" s="51"/>
      <c r="E1115" s="89" t="s">
        <v>16</v>
      </c>
    </row>
    <row r="1116" spans="1:5">
      <c r="A1116" s="62">
        <v>2170208</v>
      </c>
      <c r="B1116" s="62" t="s">
        <v>1521</v>
      </c>
      <c r="C1116" s="51"/>
      <c r="D1116" s="114"/>
      <c r="E1116" s="89" t="s">
        <v>16</v>
      </c>
    </row>
    <row r="1117" spans="1:5">
      <c r="A1117" s="62">
        <v>2170299</v>
      </c>
      <c r="B1117" s="95" t="s">
        <v>1522</v>
      </c>
      <c r="C1117" s="51"/>
      <c r="D1117" s="51"/>
      <c r="E1117" s="89" t="s">
        <v>16</v>
      </c>
    </row>
    <row r="1118" spans="1:5">
      <c r="A1118" s="62">
        <v>21703</v>
      </c>
      <c r="B1118" s="95" t="s">
        <v>1523</v>
      </c>
      <c r="C1118" s="51">
        <v>65</v>
      </c>
      <c r="D1118" s="69">
        <v>31</v>
      </c>
      <c r="E1118" s="89">
        <f>(C1118-D1118)/D1118*100%</f>
        <v>1.09677419354839</v>
      </c>
    </row>
    <row r="1119" spans="1:5">
      <c r="A1119" s="62">
        <v>2170301</v>
      </c>
      <c r="B1119" s="95" t="s">
        <v>1524</v>
      </c>
      <c r="C1119" s="51"/>
      <c r="D1119" s="51"/>
      <c r="E1119" s="89" t="s">
        <v>16</v>
      </c>
    </row>
    <row r="1120" spans="1:5">
      <c r="A1120" s="62">
        <v>2170302</v>
      </c>
      <c r="B1120" s="62" t="s">
        <v>1525</v>
      </c>
      <c r="C1120" s="51"/>
      <c r="D1120" s="114"/>
      <c r="E1120" s="89" t="s">
        <v>16</v>
      </c>
    </row>
    <row r="1121" spans="1:5">
      <c r="A1121" s="62">
        <v>2170303</v>
      </c>
      <c r="B1121" s="95" t="s">
        <v>1526</v>
      </c>
      <c r="C1121" s="51"/>
      <c r="D1121" s="51"/>
      <c r="E1121" s="89" t="s">
        <v>16</v>
      </c>
    </row>
    <row r="1122" spans="1:5">
      <c r="A1122" s="62">
        <v>2170304</v>
      </c>
      <c r="B1122" s="95" t="s">
        <v>1527</v>
      </c>
      <c r="C1122" s="51"/>
      <c r="D1122" s="69"/>
      <c r="E1122" s="89" t="s">
        <v>16</v>
      </c>
    </row>
    <row r="1123" spans="1:5">
      <c r="A1123" s="62">
        <v>2170399</v>
      </c>
      <c r="B1123" s="95" t="s">
        <v>1528</v>
      </c>
      <c r="C1123" s="51">
        <v>65</v>
      </c>
      <c r="D1123" s="51">
        <v>31</v>
      </c>
      <c r="E1123" s="89">
        <f>(C1123-D1123)/D1123*100%</f>
        <v>1.09677419354839</v>
      </c>
    </row>
    <row r="1124" spans="1:5">
      <c r="A1124" s="62">
        <v>21704</v>
      </c>
      <c r="B1124" s="62" t="s">
        <v>1529</v>
      </c>
      <c r="C1124" s="51"/>
      <c r="D1124" s="114"/>
      <c r="E1124" s="89" t="s">
        <v>16</v>
      </c>
    </row>
    <row r="1125" spans="1:5">
      <c r="A1125" s="62">
        <v>2170401</v>
      </c>
      <c r="B1125" s="95" t="s">
        <v>1530</v>
      </c>
      <c r="C1125" s="51"/>
      <c r="D1125" s="51"/>
      <c r="E1125" s="89" t="s">
        <v>16</v>
      </c>
    </row>
    <row r="1126" spans="1:5">
      <c r="A1126" s="62">
        <v>2170499</v>
      </c>
      <c r="B1126" s="95" t="s">
        <v>1531</v>
      </c>
      <c r="C1126" s="51"/>
      <c r="D1126" s="69"/>
      <c r="E1126" s="89" t="s">
        <v>16</v>
      </c>
    </row>
    <row r="1127" spans="1:5">
      <c r="A1127" s="62">
        <v>21799</v>
      </c>
      <c r="B1127" s="95" t="s">
        <v>1532</v>
      </c>
      <c r="C1127" s="51"/>
      <c r="D1127" s="51"/>
      <c r="E1127" s="89" t="s">
        <v>16</v>
      </c>
    </row>
    <row r="1128" spans="1:5">
      <c r="A1128" s="62">
        <v>2179902</v>
      </c>
      <c r="B1128" s="62" t="s">
        <v>1533</v>
      </c>
      <c r="C1128" s="51"/>
      <c r="D1128" s="114"/>
      <c r="E1128" s="89" t="s">
        <v>16</v>
      </c>
    </row>
    <row r="1129" spans="1:5">
      <c r="A1129" s="62">
        <v>2179999</v>
      </c>
      <c r="B1129" s="95" t="s">
        <v>1534</v>
      </c>
      <c r="C1129" s="51"/>
      <c r="D1129" s="51"/>
      <c r="E1129" s="89" t="s">
        <v>16</v>
      </c>
    </row>
    <row r="1130" spans="1:5">
      <c r="A1130" s="62">
        <v>219</v>
      </c>
      <c r="B1130" s="95" t="s">
        <v>1535</v>
      </c>
      <c r="C1130" s="51"/>
      <c r="D1130" s="69"/>
      <c r="E1130" s="89" t="s">
        <v>16</v>
      </c>
    </row>
    <row r="1131" spans="1:5">
      <c r="A1131" s="62">
        <v>21901</v>
      </c>
      <c r="B1131" s="95" t="s">
        <v>1536</v>
      </c>
      <c r="C1131" s="51"/>
      <c r="D1131" s="51"/>
      <c r="E1131" s="89" t="s">
        <v>16</v>
      </c>
    </row>
    <row r="1132" spans="1:5">
      <c r="A1132" s="62">
        <v>21902</v>
      </c>
      <c r="B1132" s="62" t="s">
        <v>1537</v>
      </c>
      <c r="C1132" s="51"/>
      <c r="D1132" s="114"/>
      <c r="E1132" s="89" t="s">
        <v>16</v>
      </c>
    </row>
    <row r="1133" spans="1:5">
      <c r="A1133" s="62">
        <v>21903</v>
      </c>
      <c r="B1133" s="95" t="s">
        <v>1538</v>
      </c>
      <c r="C1133" s="51"/>
      <c r="D1133" s="51"/>
      <c r="E1133" s="89" t="s">
        <v>16</v>
      </c>
    </row>
    <row r="1134" spans="1:5">
      <c r="A1134" s="62">
        <v>21904</v>
      </c>
      <c r="B1134" s="95" t="s">
        <v>1539</v>
      </c>
      <c r="C1134" s="51"/>
      <c r="D1134" s="69"/>
      <c r="E1134" s="89" t="s">
        <v>16</v>
      </c>
    </row>
    <row r="1135" spans="1:5">
      <c r="A1135" s="62">
        <v>21905</v>
      </c>
      <c r="B1135" s="95" t="s">
        <v>1540</v>
      </c>
      <c r="C1135" s="51"/>
      <c r="D1135" s="51"/>
      <c r="E1135" s="89" t="s">
        <v>16</v>
      </c>
    </row>
    <row r="1136" spans="1:5">
      <c r="A1136" s="62">
        <v>21906</v>
      </c>
      <c r="B1136" s="62" t="s">
        <v>1316</v>
      </c>
      <c r="C1136" s="51"/>
      <c r="D1136" s="114"/>
      <c r="E1136" s="89" t="s">
        <v>16</v>
      </c>
    </row>
    <row r="1137" spans="1:5">
      <c r="A1137" s="62">
        <v>21907</v>
      </c>
      <c r="B1137" s="95" t="s">
        <v>1541</v>
      </c>
      <c r="C1137" s="51"/>
      <c r="D1137" s="51"/>
      <c r="E1137" s="89" t="s">
        <v>16</v>
      </c>
    </row>
    <row r="1138" spans="1:5">
      <c r="A1138" s="62">
        <v>21908</v>
      </c>
      <c r="B1138" s="95" t="s">
        <v>1542</v>
      </c>
      <c r="C1138" s="51"/>
      <c r="D1138" s="69"/>
      <c r="E1138" s="89" t="s">
        <v>16</v>
      </c>
    </row>
    <row r="1139" spans="1:5">
      <c r="A1139" s="62">
        <v>21999</v>
      </c>
      <c r="B1139" s="95" t="s">
        <v>1543</v>
      </c>
      <c r="C1139" s="51"/>
      <c r="D1139" s="51"/>
      <c r="E1139" s="89" t="s">
        <v>16</v>
      </c>
    </row>
    <row r="1140" spans="1:5">
      <c r="A1140" s="62">
        <v>220</v>
      </c>
      <c r="B1140" s="62" t="s">
        <v>1544</v>
      </c>
      <c r="C1140" s="51">
        <v>1044</v>
      </c>
      <c r="D1140" s="114">
        <v>1819</v>
      </c>
      <c r="E1140" s="89">
        <f>(C1140-D1140)/D1140*100%</f>
        <v>-0.4260582737768</v>
      </c>
    </row>
    <row r="1141" spans="1:5">
      <c r="A1141" s="62">
        <v>22001</v>
      </c>
      <c r="B1141" s="95" t="s">
        <v>1545</v>
      </c>
      <c r="C1141" s="51">
        <v>1044</v>
      </c>
      <c r="D1141" s="51">
        <v>1819</v>
      </c>
      <c r="E1141" s="89">
        <f>(C1141-D1141)/D1141*100%</f>
        <v>-0.4260582737768</v>
      </c>
    </row>
    <row r="1142" spans="1:5">
      <c r="A1142" s="62">
        <v>2200101</v>
      </c>
      <c r="B1142" s="95" t="s">
        <v>684</v>
      </c>
      <c r="C1142" s="51">
        <v>978</v>
      </c>
      <c r="D1142" s="69">
        <v>1090</v>
      </c>
      <c r="E1142" s="89">
        <f>(C1142-D1142)/D1142*100%</f>
        <v>-0.102752293577982</v>
      </c>
    </row>
    <row r="1143" spans="1:5">
      <c r="A1143" s="62">
        <v>2200102</v>
      </c>
      <c r="B1143" s="95" t="s">
        <v>685</v>
      </c>
      <c r="C1143" s="51"/>
      <c r="D1143" s="51"/>
      <c r="E1143" s="89" t="s">
        <v>16</v>
      </c>
    </row>
    <row r="1144" spans="1:5">
      <c r="A1144" s="62">
        <v>2200103</v>
      </c>
      <c r="B1144" s="62" t="s">
        <v>686</v>
      </c>
      <c r="C1144" s="51"/>
      <c r="D1144" s="114"/>
      <c r="E1144" s="89" t="s">
        <v>16</v>
      </c>
    </row>
    <row r="1145" spans="1:5">
      <c r="A1145" s="62">
        <v>2200104</v>
      </c>
      <c r="B1145" s="95" t="s">
        <v>1546</v>
      </c>
      <c r="C1145" s="51">
        <v>27</v>
      </c>
      <c r="D1145" s="51">
        <v>21</v>
      </c>
      <c r="E1145" s="89">
        <f>(C1145-D1145)/D1145*100%</f>
        <v>0.285714285714286</v>
      </c>
    </row>
    <row r="1146" spans="1:5">
      <c r="A1146" s="62">
        <v>2200106</v>
      </c>
      <c r="B1146" s="95" t="s">
        <v>1547</v>
      </c>
      <c r="C1146" s="51">
        <v>15</v>
      </c>
      <c r="D1146" s="69">
        <v>708</v>
      </c>
      <c r="E1146" s="89">
        <f>(C1146-D1146)/D1146*100%</f>
        <v>-0.978813559322034</v>
      </c>
    </row>
    <row r="1147" spans="1:5">
      <c r="A1147" s="62">
        <v>2200107</v>
      </c>
      <c r="B1147" s="95" t="s">
        <v>1548</v>
      </c>
      <c r="C1147" s="51"/>
      <c r="D1147" s="51"/>
      <c r="E1147" s="89" t="s">
        <v>16</v>
      </c>
    </row>
    <row r="1148" spans="1:5">
      <c r="A1148" s="62">
        <v>2200108</v>
      </c>
      <c r="B1148" s="62" t="s">
        <v>1549</v>
      </c>
      <c r="C1148" s="51"/>
      <c r="D1148" s="114"/>
      <c r="E1148" s="89" t="s">
        <v>16</v>
      </c>
    </row>
    <row r="1149" spans="1:5">
      <c r="A1149" s="62">
        <v>2200109</v>
      </c>
      <c r="B1149" s="95" t="s">
        <v>1550</v>
      </c>
      <c r="C1149" s="51"/>
      <c r="D1149" s="51"/>
      <c r="E1149" s="89" t="s">
        <v>16</v>
      </c>
    </row>
    <row r="1150" spans="1:5">
      <c r="A1150" s="62">
        <v>2200112</v>
      </c>
      <c r="B1150" s="95" t="s">
        <v>1551</v>
      </c>
      <c r="C1150" s="51"/>
      <c r="D1150" s="69"/>
      <c r="E1150" s="89" t="s">
        <v>16</v>
      </c>
    </row>
    <row r="1151" spans="1:5">
      <c r="A1151" s="62">
        <v>2200113</v>
      </c>
      <c r="B1151" s="95" t="s">
        <v>1552</v>
      </c>
      <c r="C1151" s="51"/>
      <c r="D1151" s="51"/>
      <c r="E1151" s="89" t="s">
        <v>16</v>
      </c>
    </row>
    <row r="1152" spans="1:5">
      <c r="A1152" s="62">
        <v>2200114</v>
      </c>
      <c r="B1152" s="62" t="s">
        <v>1553</v>
      </c>
      <c r="C1152" s="51"/>
      <c r="D1152" s="114"/>
      <c r="E1152" s="89" t="s">
        <v>16</v>
      </c>
    </row>
    <row r="1153" spans="1:5">
      <c r="A1153" s="62">
        <v>2200115</v>
      </c>
      <c r="B1153" s="95" t="s">
        <v>1554</v>
      </c>
      <c r="C1153" s="51"/>
      <c r="D1153" s="51"/>
      <c r="E1153" s="89" t="s">
        <v>16</v>
      </c>
    </row>
    <row r="1154" spans="1:5">
      <c r="A1154" s="62">
        <v>2200116</v>
      </c>
      <c r="B1154" s="95" t="s">
        <v>1555</v>
      </c>
      <c r="C1154" s="51"/>
      <c r="D1154" s="69"/>
      <c r="E1154" s="89" t="s">
        <v>16</v>
      </c>
    </row>
    <row r="1155" spans="1:5">
      <c r="A1155" s="62">
        <v>2200119</v>
      </c>
      <c r="B1155" s="95" t="s">
        <v>1556</v>
      </c>
      <c r="C1155" s="51"/>
      <c r="D1155" s="51"/>
      <c r="E1155" s="89" t="s">
        <v>16</v>
      </c>
    </row>
    <row r="1156" spans="1:5">
      <c r="A1156" s="62">
        <v>2200120</v>
      </c>
      <c r="B1156" s="62" t="s">
        <v>1557</v>
      </c>
      <c r="C1156" s="51"/>
      <c r="D1156" s="114"/>
      <c r="E1156" s="89" t="s">
        <v>16</v>
      </c>
    </row>
    <row r="1157" spans="1:5">
      <c r="A1157" s="62">
        <v>2200121</v>
      </c>
      <c r="B1157" s="95" t="s">
        <v>1558</v>
      </c>
      <c r="C1157" s="51"/>
      <c r="D1157" s="51"/>
      <c r="E1157" s="89" t="s">
        <v>16</v>
      </c>
    </row>
    <row r="1158" spans="1:5">
      <c r="A1158" s="62">
        <v>2200122</v>
      </c>
      <c r="B1158" s="95" t="s">
        <v>1559</v>
      </c>
      <c r="C1158" s="51"/>
      <c r="D1158" s="69"/>
      <c r="E1158" s="89" t="s">
        <v>16</v>
      </c>
    </row>
    <row r="1159" spans="1:5">
      <c r="A1159" s="62">
        <v>2200123</v>
      </c>
      <c r="B1159" s="95" t="s">
        <v>1560</v>
      </c>
      <c r="C1159" s="51"/>
      <c r="D1159" s="51"/>
      <c r="E1159" s="89" t="s">
        <v>16</v>
      </c>
    </row>
    <row r="1160" spans="1:5">
      <c r="A1160" s="62">
        <v>2200124</v>
      </c>
      <c r="B1160" s="62" t="s">
        <v>1561</v>
      </c>
      <c r="C1160" s="51"/>
      <c r="D1160" s="114"/>
      <c r="E1160" s="89" t="s">
        <v>16</v>
      </c>
    </row>
    <row r="1161" spans="1:5">
      <c r="A1161" s="62">
        <v>2200125</v>
      </c>
      <c r="B1161" s="95" t="s">
        <v>1562</v>
      </c>
      <c r="C1161" s="51"/>
      <c r="D1161" s="51"/>
      <c r="E1161" s="89" t="s">
        <v>16</v>
      </c>
    </row>
    <row r="1162" spans="1:5">
      <c r="A1162" s="62">
        <v>2200126</v>
      </c>
      <c r="B1162" s="95" t="s">
        <v>1563</v>
      </c>
      <c r="C1162" s="51"/>
      <c r="D1162" s="69"/>
      <c r="E1162" s="89" t="s">
        <v>16</v>
      </c>
    </row>
    <row r="1163" spans="1:5">
      <c r="A1163" s="62">
        <v>2200127</v>
      </c>
      <c r="B1163" s="95" t="s">
        <v>1564</v>
      </c>
      <c r="C1163" s="51"/>
      <c r="D1163" s="51"/>
      <c r="E1163" s="89" t="s">
        <v>16</v>
      </c>
    </row>
    <row r="1164" spans="1:5">
      <c r="A1164" s="62">
        <v>2200128</v>
      </c>
      <c r="B1164" s="62" t="s">
        <v>1565</v>
      </c>
      <c r="C1164" s="51"/>
      <c r="D1164" s="114"/>
      <c r="E1164" s="89" t="s">
        <v>16</v>
      </c>
    </row>
    <row r="1165" spans="1:5">
      <c r="A1165" s="62">
        <v>2200129</v>
      </c>
      <c r="B1165" s="95" t="s">
        <v>1566</v>
      </c>
      <c r="C1165" s="51"/>
      <c r="D1165" s="51"/>
      <c r="E1165" s="89" t="s">
        <v>16</v>
      </c>
    </row>
    <row r="1166" spans="1:5">
      <c r="A1166" s="62">
        <v>2200150</v>
      </c>
      <c r="B1166" s="95" t="s">
        <v>693</v>
      </c>
      <c r="C1166" s="51"/>
      <c r="D1166" s="69"/>
      <c r="E1166" s="89" t="s">
        <v>16</v>
      </c>
    </row>
    <row r="1167" spans="1:5">
      <c r="A1167" s="62">
        <v>2200199</v>
      </c>
      <c r="B1167" s="95" t="s">
        <v>1567</v>
      </c>
      <c r="C1167" s="51">
        <v>24</v>
      </c>
      <c r="D1167" s="51"/>
      <c r="E1167" s="89" t="s">
        <v>16</v>
      </c>
    </row>
    <row r="1168" spans="1:5">
      <c r="A1168" s="62">
        <v>22005</v>
      </c>
      <c r="B1168" s="62" t="s">
        <v>1568</v>
      </c>
      <c r="C1168" s="51"/>
      <c r="D1168" s="114"/>
      <c r="E1168" s="89" t="s">
        <v>16</v>
      </c>
    </row>
    <row r="1169" spans="1:5">
      <c r="A1169" s="62">
        <v>2200501</v>
      </c>
      <c r="B1169" s="95" t="s">
        <v>684</v>
      </c>
      <c r="C1169" s="51"/>
      <c r="D1169" s="51"/>
      <c r="E1169" s="89" t="s">
        <v>16</v>
      </c>
    </row>
    <row r="1170" spans="1:5">
      <c r="A1170" s="62">
        <v>2200502</v>
      </c>
      <c r="B1170" s="95" t="s">
        <v>685</v>
      </c>
      <c r="C1170" s="51"/>
      <c r="D1170" s="69"/>
      <c r="E1170" s="89" t="s">
        <v>16</v>
      </c>
    </row>
    <row r="1171" spans="1:5">
      <c r="A1171" s="62">
        <v>2200503</v>
      </c>
      <c r="B1171" s="95" t="s">
        <v>686</v>
      </c>
      <c r="C1171" s="51"/>
      <c r="D1171" s="51"/>
      <c r="E1171" s="89" t="s">
        <v>16</v>
      </c>
    </row>
    <row r="1172" spans="1:5">
      <c r="A1172" s="62">
        <v>2200504</v>
      </c>
      <c r="B1172" s="62" t="s">
        <v>1569</v>
      </c>
      <c r="C1172" s="51"/>
      <c r="D1172" s="114"/>
      <c r="E1172" s="89" t="s">
        <v>16</v>
      </c>
    </row>
    <row r="1173" spans="1:5">
      <c r="A1173" s="62">
        <v>2200506</v>
      </c>
      <c r="B1173" s="95" t="s">
        <v>1570</v>
      </c>
      <c r="C1173" s="51"/>
      <c r="D1173" s="51"/>
      <c r="E1173" s="89" t="s">
        <v>16</v>
      </c>
    </row>
    <row r="1174" spans="1:5">
      <c r="A1174" s="62">
        <v>2200507</v>
      </c>
      <c r="B1174" s="95" t="s">
        <v>1571</v>
      </c>
      <c r="C1174" s="51"/>
      <c r="D1174" s="69"/>
      <c r="E1174" s="89" t="s">
        <v>16</v>
      </c>
    </row>
    <row r="1175" spans="1:5">
      <c r="A1175" s="62">
        <v>2200508</v>
      </c>
      <c r="B1175" s="95" t="s">
        <v>1572</v>
      </c>
      <c r="C1175" s="51"/>
      <c r="D1175" s="51"/>
      <c r="E1175" s="89" t="s">
        <v>16</v>
      </c>
    </row>
    <row r="1176" spans="1:5">
      <c r="A1176" s="62">
        <v>2200509</v>
      </c>
      <c r="B1176" s="62" t="s">
        <v>1573</v>
      </c>
      <c r="C1176" s="51"/>
      <c r="D1176" s="114"/>
      <c r="E1176" s="89" t="s">
        <v>16</v>
      </c>
    </row>
    <row r="1177" spans="1:5">
      <c r="A1177" s="62">
        <v>2200510</v>
      </c>
      <c r="B1177" s="95" t="s">
        <v>1574</v>
      </c>
      <c r="C1177" s="51"/>
      <c r="D1177" s="51"/>
      <c r="E1177" s="89" t="s">
        <v>16</v>
      </c>
    </row>
    <row r="1178" spans="1:5">
      <c r="A1178" s="62">
        <v>2200511</v>
      </c>
      <c r="B1178" s="95" t="s">
        <v>1575</v>
      </c>
      <c r="C1178" s="51"/>
      <c r="D1178" s="69"/>
      <c r="E1178" s="89" t="s">
        <v>16</v>
      </c>
    </row>
    <row r="1179" spans="1:5">
      <c r="A1179" s="62">
        <v>2200512</v>
      </c>
      <c r="B1179" s="95" t="s">
        <v>1576</v>
      </c>
      <c r="C1179" s="51"/>
      <c r="D1179" s="51"/>
      <c r="E1179" s="89" t="s">
        <v>16</v>
      </c>
    </row>
    <row r="1180" spans="1:5">
      <c r="A1180" s="62">
        <v>2200513</v>
      </c>
      <c r="B1180" s="62" t="s">
        <v>1577</v>
      </c>
      <c r="C1180" s="51"/>
      <c r="D1180" s="114"/>
      <c r="E1180" s="89" t="s">
        <v>16</v>
      </c>
    </row>
    <row r="1181" spans="1:5">
      <c r="A1181" s="62">
        <v>2200514</v>
      </c>
      <c r="B1181" s="95" t="s">
        <v>1578</v>
      </c>
      <c r="C1181" s="51"/>
      <c r="D1181" s="51"/>
      <c r="E1181" s="89" t="s">
        <v>16</v>
      </c>
    </row>
    <row r="1182" spans="1:5">
      <c r="A1182" s="62">
        <v>2200599</v>
      </c>
      <c r="B1182" s="95" t="s">
        <v>1579</v>
      </c>
      <c r="C1182" s="51"/>
      <c r="D1182" s="69"/>
      <c r="E1182" s="89" t="s">
        <v>16</v>
      </c>
    </row>
    <row r="1183" spans="1:5">
      <c r="A1183" s="62">
        <v>22099</v>
      </c>
      <c r="B1183" s="95" t="s">
        <v>1580</v>
      </c>
      <c r="C1183" s="51"/>
      <c r="D1183" s="51"/>
      <c r="E1183" s="89" t="s">
        <v>16</v>
      </c>
    </row>
    <row r="1184" spans="1:5">
      <c r="A1184" s="62">
        <v>2209999</v>
      </c>
      <c r="B1184" s="62" t="s">
        <v>1581</v>
      </c>
      <c r="C1184" s="51"/>
      <c r="D1184" s="114"/>
      <c r="E1184" s="89" t="s">
        <v>16</v>
      </c>
    </row>
    <row r="1185" spans="1:5">
      <c r="A1185" s="62">
        <v>221</v>
      </c>
      <c r="B1185" s="95" t="s">
        <v>1582</v>
      </c>
      <c r="C1185" s="51">
        <v>13166</v>
      </c>
      <c r="D1185" s="51">
        <v>8639</v>
      </c>
      <c r="E1185" s="89">
        <f>(C1185-D1185)/D1185*100%</f>
        <v>0.524018983678667</v>
      </c>
    </row>
    <row r="1186" spans="1:5">
      <c r="A1186" s="62">
        <v>22101</v>
      </c>
      <c r="B1186" s="95" t="s">
        <v>1583</v>
      </c>
      <c r="C1186" s="51">
        <v>9794</v>
      </c>
      <c r="D1186" s="69">
        <v>6048</v>
      </c>
      <c r="E1186" s="89">
        <f>(C1186-D1186)/D1186*100%</f>
        <v>0.619378306878307</v>
      </c>
    </row>
    <row r="1187" spans="1:5">
      <c r="A1187" s="62">
        <v>2210101</v>
      </c>
      <c r="B1187" s="95" t="s">
        <v>1584</v>
      </c>
      <c r="C1187" s="51"/>
      <c r="D1187" s="51"/>
      <c r="E1187" s="89" t="s">
        <v>16</v>
      </c>
    </row>
    <row r="1188" spans="1:5">
      <c r="A1188" s="62">
        <v>2210102</v>
      </c>
      <c r="B1188" s="62" t="s">
        <v>1585</v>
      </c>
      <c r="C1188" s="51"/>
      <c r="D1188" s="114"/>
      <c r="E1188" s="89" t="s">
        <v>16</v>
      </c>
    </row>
    <row r="1189" spans="1:5">
      <c r="A1189" s="62">
        <v>2210103</v>
      </c>
      <c r="B1189" s="95" t="s">
        <v>1586</v>
      </c>
      <c r="C1189" s="51"/>
      <c r="D1189" s="51"/>
      <c r="E1189" s="89" t="s">
        <v>16</v>
      </c>
    </row>
    <row r="1190" spans="1:5">
      <c r="A1190" s="62">
        <v>2210104</v>
      </c>
      <c r="B1190" s="95" t="s">
        <v>1587</v>
      </c>
      <c r="C1190" s="51"/>
      <c r="D1190" s="69"/>
      <c r="E1190" s="89" t="s">
        <v>16</v>
      </c>
    </row>
    <row r="1191" spans="1:5">
      <c r="A1191" s="62">
        <v>2210105</v>
      </c>
      <c r="B1191" s="95" t="s">
        <v>1588</v>
      </c>
      <c r="C1191" s="51">
        <v>22</v>
      </c>
      <c r="D1191" s="51">
        <v>25</v>
      </c>
      <c r="E1191" s="89">
        <f>(C1191-D1191)/D1191*100%</f>
        <v>-0.12</v>
      </c>
    </row>
    <row r="1192" spans="1:5">
      <c r="A1192" s="62">
        <v>2210106</v>
      </c>
      <c r="B1192" s="62" t="s">
        <v>1589</v>
      </c>
      <c r="C1192" s="51">
        <v>354</v>
      </c>
      <c r="D1192" s="114">
        <v>609</v>
      </c>
      <c r="E1192" s="89">
        <f>(C1192-D1192)/D1192*100%</f>
        <v>-0.41871921182266</v>
      </c>
    </row>
    <row r="1193" spans="1:5">
      <c r="A1193" s="62">
        <v>2210107</v>
      </c>
      <c r="B1193" s="95" t="s">
        <v>1590</v>
      </c>
      <c r="C1193" s="51">
        <v>56</v>
      </c>
      <c r="D1193" s="51">
        <v>64</v>
      </c>
      <c r="E1193" s="89">
        <f>(C1193-D1193)/D1193*100%</f>
        <v>-0.125</v>
      </c>
    </row>
    <row r="1194" spans="1:5">
      <c r="A1194" s="62">
        <v>2210108</v>
      </c>
      <c r="B1194" s="95" t="s">
        <v>1591</v>
      </c>
      <c r="C1194" s="51">
        <v>7502</v>
      </c>
      <c r="D1194" s="69">
        <v>3973</v>
      </c>
      <c r="E1194" s="89">
        <f>(C1194-D1194)/D1194*100%</f>
        <v>0.888245658192801</v>
      </c>
    </row>
    <row r="1195" spans="1:5">
      <c r="A1195" s="62">
        <v>2210109</v>
      </c>
      <c r="B1195" s="95" t="s">
        <v>1592</v>
      </c>
      <c r="C1195" s="51"/>
      <c r="D1195" s="51"/>
      <c r="E1195" s="89" t="s">
        <v>16</v>
      </c>
    </row>
    <row r="1196" spans="1:5">
      <c r="A1196" s="62">
        <v>2210110</v>
      </c>
      <c r="B1196" s="62" t="s">
        <v>1593</v>
      </c>
      <c r="C1196" s="51">
        <v>815</v>
      </c>
      <c r="D1196" s="114"/>
      <c r="E1196" s="89" t="s">
        <v>16</v>
      </c>
    </row>
    <row r="1197" spans="1:5">
      <c r="A1197" s="62">
        <v>2210199</v>
      </c>
      <c r="B1197" s="95" t="s">
        <v>1594</v>
      </c>
      <c r="C1197" s="51">
        <v>1045</v>
      </c>
      <c r="D1197" s="51">
        <v>1377</v>
      </c>
      <c r="E1197" s="89">
        <f>(C1197-D1197)/D1197*100%</f>
        <v>-0.241103848946986</v>
      </c>
    </row>
    <row r="1198" spans="1:5">
      <c r="A1198" s="62">
        <v>22102</v>
      </c>
      <c r="B1198" s="95" t="s">
        <v>1595</v>
      </c>
      <c r="C1198" s="51">
        <v>3372</v>
      </c>
      <c r="D1198" s="69">
        <v>2591</v>
      </c>
      <c r="E1198" s="89">
        <f>(C1198-D1198)/D1198*100%</f>
        <v>0.301428020069471</v>
      </c>
    </row>
    <row r="1199" spans="1:5">
      <c r="A1199" s="62">
        <v>2210201</v>
      </c>
      <c r="B1199" s="95" t="s">
        <v>1596</v>
      </c>
      <c r="C1199" s="51">
        <v>3058</v>
      </c>
      <c r="D1199" s="51">
        <v>2591</v>
      </c>
      <c r="E1199" s="89">
        <f>(C1199-D1199)/D1199*100%</f>
        <v>0.180239289849479</v>
      </c>
    </row>
    <row r="1200" spans="1:5">
      <c r="A1200" s="62">
        <v>2210202</v>
      </c>
      <c r="B1200" s="62" t="s">
        <v>1597</v>
      </c>
      <c r="C1200" s="51"/>
      <c r="D1200" s="114"/>
      <c r="E1200" s="89" t="s">
        <v>16</v>
      </c>
    </row>
    <row r="1201" spans="1:5">
      <c r="A1201" s="62">
        <v>2210203</v>
      </c>
      <c r="B1201" s="95" t="s">
        <v>1598</v>
      </c>
      <c r="C1201" s="51">
        <v>314</v>
      </c>
      <c r="D1201" s="51"/>
      <c r="E1201" s="89" t="s">
        <v>16</v>
      </c>
    </row>
    <row r="1202" spans="1:5">
      <c r="A1202" s="62">
        <v>22103</v>
      </c>
      <c r="B1202" s="95" t="s">
        <v>1599</v>
      </c>
      <c r="C1202" s="51"/>
      <c r="D1202" s="69"/>
      <c r="E1202" s="89" t="s">
        <v>16</v>
      </c>
    </row>
    <row r="1203" spans="1:5">
      <c r="A1203" s="62">
        <v>2210301</v>
      </c>
      <c r="B1203" s="95" t="s">
        <v>1600</v>
      </c>
      <c r="C1203" s="51"/>
      <c r="D1203" s="51"/>
      <c r="E1203" s="89" t="s">
        <v>16</v>
      </c>
    </row>
    <row r="1204" spans="1:5">
      <c r="A1204" s="62">
        <v>2210302</v>
      </c>
      <c r="B1204" s="62" t="s">
        <v>1601</v>
      </c>
      <c r="C1204" s="51"/>
      <c r="D1204" s="114"/>
      <c r="E1204" s="89" t="s">
        <v>16</v>
      </c>
    </row>
    <row r="1205" spans="1:5">
      <c r="A1205" s="62">
        <v>2210399</v>
      </c>
      <c r="B1205" s="95" t="s">
        <v>1602</v>
      </c>
      <c r="C1205" s="51"/>
      <c r="D1205" s="51"/>
      <c r="E1205" s="89" t="s">
        <v>16</v>
      </c>
    </row>
    <row r="1206" spans="1:5">
      <c r="A1206" s="62">
        <v>222</v>
      </c>
      <c r="B1206" s="95" t="s">
        <v>1603</v>
      </c>
      <c r="C1206" s="51">
        <v>714</v>
      </c>
      <c r="D1206" s="69">
        <v>417</v>
      </c>
      <c r="E1206" s="89">
        <f>(C1206-D1206)/D1206*100%</f>
        <v>0.712230215827338</v>
      </c>
    </row>
    <row r="1207" spans="1:5">
      <c r="A1207" s="62">
        <v>22201</v>
      </c>
      <c r="B1207" s="95" t="s">
        <v>1604</v>
      </c>
      <c r="C1207" s="51">
        <v>337</v>
      </c>
      <c r="D1207" s="51">
        <v>396</v>
      </c>
      <c r="E1207" s="89">
        <f>(C1207-D1207)/D1207*100%</f>
        <v>-0.148989898989899</v>
      </c>
    </row>
    <row r="1208" spans="1:5">
      <c r="A1208" s="62">
        <v>2220101</v>
      </c>
      <c r="B1208" s="62" t="s">
        <v>684</v>
      </c>
      <c r="C1208" s="51">
        <v>105</v>
      </c>
      <c r="D1208" s="114">
        <v>6</v>
      </c>
      <c r="E1208" s="89">
        <f>(C1208-D1208)/D1208*100%</f>
        <v>16.5</v>
      </c>
    </row>
    <row r="1209" spans="1:5">
      <c r="A1209" s="62">
        <v>2220102</v>
      </c>
      <c r="B1209" s="95" t="s">
        <v>685</v>
      </c>
      <c r="C1209" s="51">
        <v>20</v>
      </c>
      <c r="D1209" s="51"/>
      <c r="E1209" s="89" t="s">
        <v>16</v>
      </c>
    </row>
    <row r="1210" spans="1:5">
      <c r="A1210" s="62">
        <v>2220103</v>
      </c>
      <c r="B1210" s="95" t="s">
        <v>686</v>
      </c>
      <c r="C1210" s="51"/>
      <c r="D1210" s="69"/>
      <c r="E1210" s="89" t="s">
        <v>16</v>
      </c>
    </row>
    <row r="1211" spans="1:5">
      <c r="A1211" s="62">
        <v>2220104</v>
      </c>
      <c r="B1211" s="95" t="s">
        <v>1605</v>
      </c>
      <c r="C1211" s="51"/>
      <c r="D1211" s="51"/>
      <c r="E1211" s="89" t="s">
        <v>16</v>
      </c>
    </row>
    <row r="1212" spans="1:5">
      <c r="A1212" s="62">
        <v>2220105</v>
      </c>
      <c r="B1212" s="62" t="s">
        <v>1606</v>
      </c>
      <c r="C1212" s="51"/>
      <c r="D1212" s="114"/>
      <c r="E1212" s="89" t="s">
        <v>16</v>
      </c>
    </row>
    <row r="1213" spans="1:5">
      <c r="A1213" s="62">
        <v>2220106</v>
      </c>
      <c r="B1213" s="95" t="s">
        <v>1607</v>
      </c>
      <c r="C1213" s="51"/>
      <c r="D1213" s="51"/>
      <c r="E1213" s="89" t="s">
        <v>16</v>
      </c>
    </row>
    <row r="1214" spans="1:5">
      <c r="A1214" s="62">
        <v>2220107</v>
      </c>
      <c r="B1214" s="95" t="s">
        <v>1608</v>
      </c>
      <c r="C1214" s="51"/>
      <c r="D1214" s="69"/>
      <c r="E1214" s="89" t="s">
        <v>16</v>
      </c>
    </row>
    <row r="1215" spans="1:5">
      <c r="A1215" s="62">
        <v>2220112</v>
      </c>
      <c r="B1215" s="95" t="s">
        <v>1609</v>
      </c>
      <c r="C1215" s="51"/>
      <c r="D1215" s="51"/>
      <c r="E1215" s="89" t="s">
        <v>16</v>
      </c>
    </row>
    <row r="1216" spans="1:5">
      <c r="A1216" s="62">
        <v>2220113</v>
      </c>
      <c r="B1216" s="62" t="s">
        <v>1610</v>
      </c>
      <c r="C1216" s="51"/>
      <c r="D1216" s="114"/>
      <c r="E1216" s="89" t="s">
        <v>16</v>
      </c>
    </row>
    <row r="1217" spans="1:5">
      <c r="A1217" s="62">
        <v>2220114</v>
      </c>
      <c r="B1217" s="95" t="s">
        <v>1611</v>
      </c>
      <c r="C1217" s="51"/>
      <c r="D1217" s="51"/>
      <c r="E1217" s="89" t="s">
        <v>16</v>
      </c>
    </row>
    <row r="1218" spans="1:5">
      <c r="A1218" s="62">
        <v>2220115</v>
      </c>
      <c r="B1218" s="95" t="s">
        <v>1612</v>
      </c>
      <c r="C1218" s="51">
        <v>160</v>
      </c>
      <c r="D1218" s="69">
        <v>170</v>
      </c>
      <c r="E1218" s="89">
        <f>(C1218-D1218)/D1218*100%</f>
        <v>-0.0588235294117647</v>
      </c>
    </row>
    <row r="1219" spans="1:5">
      <c r="A1219" s="62">
        <v>2220118</v>
      </c>
      <c r="B1219" s="95" t="s">
        <v>1613</v>
      </c>
      <c r="C1219" s="51"/>
      <c r="D1219" s="51"/>
      <c r="E1219" s="89" t="s">
        <v>16</v>
      </c>
    </row>
    <row r="1220" spans="1:5">
      <c r="A1220" s="62">
        <v>2220119</v>
      </c>
      <c r="B1220" s="62" t="s">
        <v>1614</v>
      </c>
      <c r="C1220" s="51">
        <v>21</v>
      </c>
      <c r="D1220" s="114"/>
      <c r="E1220" s="89" t="s">
        <v>16</v>
      </c>
    </row>
    <row r="1221" spans="1:5">
      <c r="A1221" s="62">
        <v>2220120</v>
      </c>
      <c r="B1221" s="95" t="s">
        <v>1615</v>
      </c>
      <c r="C1221" s="51"/>
      <c r="D1221" s="51"/>
      <c r="E1221" s="89" t="s">
        <v>16</v>
      </c>
    </row>
    <row r="1222" spans="1:5">
      <c r="A1222" s="62">
        <v>2220121</v>
      </c>
      <c r="B1222" s="95" t="s">
        <v>1616</v>
      </c>
      <c r="C1222" s="51"/>
      <c r="D1222" s="69"/>
      <c r="E1222" s="89" t="s">
        <v>16</v>
      </c>
    </row>
    <row r="1223" spans="1:5">
      <c r="A1223" s="62">
        <v>2220150</v>
      </c>
      <c r="B1223" s="95" t="s">
        <v>693</v>
      </c>
      <c r="C1223" s="51"/>
      <c r="D1223" s="51"/>
      <c r="E1223" s="89" t="s">
        <v>16</v>
      </c>
    </row>
    <row r="1224" spans="1:5">
      <c r="A1224" s="62">
        <v>2220199</v>
      </c>
      <c r="B1224" s="62" t="s">
        <v>1617</v>
      </c>
      <c r="C1224" s="51">
        <v>31</v>
      </c>
      <c r="D1224" s="114">
        <v>220</v>
      </c>
      <c r="E1224" s="89">
        <f>(C1224-D1224)/D1224*100%</f>
        <v>-0.859090909090909</v>
      </c>
    </row>
    <row r="1225" spans="1:5">
      <c r="A1225" s="62">
        <v>22203</v>
      </c>
      <c r="B1225" s="95" t="s">
        <v>1618</v>
      </c>
      <c r="C1225" s="51"/>
      <c r="D1225" s="51"/>
      <c r="E1225" s="89" t="s">
        <v>16</v>
      </c>
    </row>
    <row r="1226" spans="1:5">
      <c r="A1226" s="62">
        <v>2220301</v>
      </c>
      <c r="B1226" s="95" t="s">
        <v>1619</v>
      </c>
      <c r="C1226" s="51"/>
      <c r="D1226" s="69"/>
      <c r="E1226" s="89" t="s">
        <v>16</v>
      </c>
    </row>
    <row r="1227" spans="1:5">
      <c r="A1227" s="62">
        <v>2220303</v>
      </c>
      <c r="B1227" s="95" t="s">
        <v>1620</v>
      </c>
      <c r="C1227" s="51"/>
      <c r="D1227" s="51"/>
      <c r="E1227" s="89" t="s">
        <v>16</v>
      </c>
    </row>
    <row r="1228" spans="1:5">
      <c r="A1228" s="62">
        <v>2220304</v>
      </c>
      <c r="B1228" s="62" t="s">
        <v>1621</v>
      </c>
      <c r="C1228" s="51"/>
      <c r="D1228" s="114"/>
      <c r="E1228" s="89" t="s">
        <v>16</v>
      </c>
    </row>
    <row r="1229" spans="1:5">
      <c r="A1229" s="62">
        <v>2220305</v>
      </c>
      <c r="B1229" s="95" t="s">
        <v>1622</v>
      </c>
      <c r="C1229" s="51"/>
      <c r="D1229" s="51"/>
      <c r="E1229" s="89" t="s">
        <v>16</v>
      </c>
    </row>
    <row r="1230" spans="1:5">
      <c r="A1230" s="62">
        <v>2220399</v>
      </c>
      <c r="B1230" s="95" t="s">
        <v>1623</v>
      </c>
      <c r="C1230" s="51"/>
      <c r="D1230" s="69"/>
      <c r="E1230" s="89" t="s">
        <v>16</v>
      </c>
    </row>
    <row r="1231" spans="1:5">
      <c r="A1231" s="62">
        <v>22204</v>
      </c>
      <c r="B1231" s="95" t="s">
        <v>1624</v>
      </c>
      <c r="C1231" s="51">
        <v>377</v>
      </c>
      <c r="D1231" s="51">
        <v>21</v>
      </c>
      <c r="E1231" s="89">
        <f>(C1231-D1231)/D1231*100%</f>
        <v>16.952380952381</v>
      </c>
    </row>
    <row r="1232" spans="1:5">
      <c r="A1232" s="62">
        <v>2220401</v>
      </c>
      <c r="B1232" s="62" t="s">
        <v>1625</v>
      </c>
      <c r="C1232" s="51">
        <v>375</v>
      </c>
      <c r="D1232" s="114"/>
      <c r="E1232" s="89" t="s">
        <v>16</v>
      </c>
    </row>
    <row r="1233" spans="1:5">
      <c r="A1233" s="62">
        <v>2220402</v>
      </c>
      <c r="B1233" s="95" t="s">
        <v>1626</v>
      </c>
      <c r="C1233" s="51"/>
      <c r="D1233" s="51">
        <v>21</v>
      </c>
      <c r="E1233" s="89">
        <f>(C1233-D1233)/D1233*100%</f>
        <v>-1</v>
      </c>
    </row>
    <row r="1234" spans="1:5">
      <c r="A1234" s="62">
        <v>2220403</v>
      </c>
      <c r="B1234" s="95" t="s">
        <v>1627</v>
      </c>
      <c r="C1234" s="51">
        <v>2</v>
      </c>
      <c r="D1234" s="69"/>
      <c r="E1234" s="89" t="s">
        <v>16</v>
      </c>
    </row>
    <row r="1235" spans="1:5">
      <c r="A1235" s="62">
        <v>2220404</v>
      </c>
      <c r="B1235" s="95" t="s">
        <v>1628</v>
      </c>
      <c r="C1235" s="51"/>
      <c r="D1235" s="51"/>
      <c r="E1235" s="89" t="s">
        <v>16</v>
      </c>
    </row>
    <row r="1236" spans="1:5">
      <c r="A1236" s="62">
        <v>2220499</v>
      </c>
      <c r="B1236" s="62" t="s">
        <v>1629</v>
      </c>
      <c r="C1236" s="51"/>
      <c r="D1236" s="114"/>
      <c r="E1236" s="89" t="s">
        <v>16</v>
      </c>
    </row>
    <row r="1237" spans="1:5">
      <c r="A1237" s="62">
        <v>22205</v>
      </c>
      <c r="B1237" s="95" t="s">
        <v>1630</v>
      </c>
      <c r="C1237" s="51"/>
      <c r="D1237" s="51"/>
      <c r="E1237" s="89" t="s">
        <v>16</v>
      </c>
    </row>
    <row r="1238" spans="1:5">
      <c r="A1238" s="62">
        <v>2220501</v>
      </c>
      <c r="B1238" s="95" t="s">
        <v>1631</v>
      </c>
      <c r="C1238" s="51"/>
      <c r="D1238" s="69"/>
      <c r="E1238" s="89" t="s">
        <v>16</v>
      </c>
    </row>
    <row r="1239" spans="1:5">
      <c r="A1239" s="62">
        <v>2220502</v>
      </c>
      <c r="B1239" s="95" t="s">
        <v>1632</v>
      </c>
      <c r="C1239" s="51"/>
      <c r="D1239" s="51"/>
      <c r="E1239" s="89" t="s">
        <v>16</v>
      </c>
    </row>
    <row r="1240" spans="1:5">
      <c r="A1240" s="62">
        <v>2220503</v>
      </c>
      <c r="B1240" s="62" t="s">
        <v>1633</v>
      </c>
      <c r="C1240" s="51"/>
      <c r="D1240" s="114"/>
      <c r="E1240" s="89" t="s">
        <v>16</v>
      </c>
    </row>
    <row r="1241" spans="1:5">
      <c r="A1241" s="62">
        <v>2220504</v>
      </c>
      <c r="B1241" s="95" t="s">
        <v>1634</v>
      </c>
      <c r="C1241" s="51"/>
      <c r="D1241" s="51"/>
      <c r="E1241" s="89" t="s">
        <v>16</v>
      </c>
    </row>
    <row r="1242" spans="1:5">
      <c r="A1242" s="62">
        <v>2220505</v>
      </c>
      <c r="B1242" s="95" t="s">
        <v>1635</v>
      </c>
      <c r="C1242" s="51"/>
      <c r="D1242" s="69"/>
      <c r="E1242" s="89" t="s">
        <v>16</v>
      </c>
    </row>
    <row r="1243" spans="1:5">
      <c r="A1243" s="62">
        <v>2220506</v>
      </c>
      <c r="B1243" s="95" t="s">
        <v>1636</v>
      </c>
      <c r="C1243" s="51"/>
      <c r="D1243" s="51"/>
      <c r="E1243" s="89" t="s">
        <v>16</v>
      </c>
    </row>
    <row r="1244" spans="1:5">
      <c r="A1244" s="62">
        <v>2220507</v>
      </c>
      <c r="B1244" s="62" t="s">
        <v>1637</v>
      </c>
      <c r="C1244" s="51"/>
      <c r="D1244" s="114"/>
      <c r="E1244" s="89" t="s">
        <v>16</v>
      </c>
    </row>
    <row r="1245" spans="1:5">
      <c r="A1245" s="62">
        <v>2220508</v>
      </c>
      <c r="B1245" s="95" t="s">
        <v>1638</v>
      </c>
      <c r="C1245" s="51"/>
      <c r="D1245" s="51"/>
      <c r="E1245" s="89" t="s">
        <v>16</v>
      </c>
    </row>
    <row r="1246" spans="1:5">
      <c r="A1246" s="62">
        <v>2220509</v>
      </c>
      <c r="B1246" s="95" t="s">
        <v>1639</v>
      </c>
      <c r="C1246" s="51"/>
      <c r="D1246" s="69"/>
      <c r="E1246" s="89" t="s">
        <v>16</v>
      </c>
    </row>
    <row r="1247" spans="1:5">
      <c r="A1247" s="62">
        <v>2220510</v>
      </c>
      <c r="B1247" s="95" t="s">
        <v>1640</v>
      </c>
      <c r="C1247" s="51"/>
      <c r="D1247" s="51"/>
      <c r="E1247" s="89" t="s">
        <v>16</v>
      </c>
    </row>
    <row r="1248" spans="1:5">
      <c r="A1248" s="62">
        <v>2220511</v>
      </c>
      <c r="B1248" s="62" t="s">
        <v>1641</v>
      </c>
      <c r="C1248" s="51"/>
      <c r="D1248" s="114"/>
      <c r="E1248" s="89" t="s">
        <v>16</v>
      </c>
    </row>
    <row r="1249" spans="1:5">
      <c r="A1249" s="62">
        <v>2220599</v>
      </c>
      <c r="B1249" s="95" t="s">
        <v>1642</v>
      </c>
      <c r="C1249" s="51"/>
      <c r="D1249" s="51"/>
      <c r="E1249" s="89" t="s">
        <v>16</v>
      </c>
    </row>
    <row r="1250" spans="1:5">
      <c r="A1250" s="62">
        <v>224</v>
      </c>
      <c r="B1250" s="95" t="s">
        <v>1643</v>
      </c>
      <c r="C1250" s="51">
        <v>2192</v>
      </c>
      <c r="D1250" s="69">
        <v>1301</v>
      </c>
      <c r="E1250" s="89">
        <f>(C1250-D1250)/D1250*100%</f>
        <v>0.684857801691007</v>
      </c>
    </row>
    <row r="1251" spans="1:5">
      <c r="A1251" s="62">
        <v>22401</v>
      </c>
      <c r="B1251" s="95" t="s">
        <v>1644</v>
      </c>
      <c r="C1251" s="51">
        <v>1166</v>
      </c>
      <c r="D1251" s="51">
        <v>669</v>
      </c>
      <c r="E1251" s="89">
        <f>(C1251-D1251)/D1251*100%</f>
        <v>0.742899850523169</v>
      </c>
    </row>
    <row r="1252" spans="1:5">
      <c r="A1252" s="62">
        <v>2240101</v>
      </c>
      <c r="B1252" s="62" t="s">
        <v>684</v>
      </c>
      <c r="C1252" s="51">
        <v>974</v>
      </c>
      <c r="D1252" s="114">
        <v>508</v>
      </c>
      <c r="E1252" s="89">
        <f>(C1252-D1252)/D1252*100%</f>
        <v>0.917322834645669</v>
      </c>
    </row>
    <row r="1253" spans="1:5">
      <c r="A1253" s="62">
        <v>2240102</v>
      </c>
      <c r="B1253" s="95" t="s">
        <v>685</v>
      </c>
      <c r="C1253" s="51">
        <v>20</v>
      </c>
      <c r="D1253" s="51">
        <v>59</v>
      </c>
      <c r="E1253" s="89">
        <f>(C1253-D1253)/D1253*100%</f>
        <v>-0.661016949152542</v>
      </c>
    </row>
    <row r="1254" spans="1:5">
      <c r="A1254" s="62">
        <v>2240103</v>
      </c>
      <c r="B1254" s="95" t="s">
        <v>686</v>
      </c>
      <c r="C1254" s="51"/>
      <c r="D1254" s="69"/>
      <c r="E1254" s="89" t="s">
        <v>16</v>
      </c>
    </row>
    <row r="1255" spans="1:5">
      <c r="A1255" s="62">
        <v>2240104</v>
      </c>
      <c r="B1255" s="95" t="s">
        <v>1645</v>
      </c>
      <c r="C1255" s="51"/>
      <c r="D1255" s="51"/>
      <c r="E1255" s="89" t="s">
        <v>16</v>
      </c>
    </row>
    <row r="1256" spans="1:5">
      <c r="A1256" s="62">
        <v>2240105</v>
      </c>
      <c r="B1256" s="62" t="s">
        <v>1646</v>
      </c>
      <c r="C1256" s="51"/>
      <c r="D1256" s="114"/>
      <c r="E1256" s="89" t="s">
        <v>16</v>
      </c>
    </row>
    <row r="1257" spans="1:5">
      <c r="A1257" s="62">
        <v>2240106</v>
      </c>
      <c r="B1257" s="95" t="s">
        <v>1647</v>
      </c>
      <c r="C1257" s="51">
        <v>102</v>
      </c>
      <c r="D1257" s="51">
        <v>30</v>
      </c>
      <c r="E1257" s="89">
        <f>(C1257-D1257)/D1257*100%</f>
        <v>2.4</v>
      </c>
    </row>
    <row r="1258" spans="1:5">
      <c r="A1258" s="62">
        <v>2240108</v>
      </c>
      <c r="B1258" s="95" t="s">
        <v>1648</v>
      </c>
      <c r="C1258" s="51">
        <v>10</v>
      </c>
      <c r="D1258" s="69">
        <v>7</v>
      </c>
      <c r="E1258" s="89">
        <f>(C1258-D1258)/D1258*100%</f>
        <v>0.428571428571429</v>
      </c>
    </row>
    <row r="1259" spans="1:5">
      <c r="A1259" s="62">
        <v>2240109</v>
      </c>
      <c r="B1259" s="95" t="s">
        <v>1649</v>
      </c>
      <c r="C1259" s="51"/>
      <c r="D1259" s="51">
        <v>5</v>
      </c>
      <c r="E1259" s="89">
        <f>(C1259-D1259)/D1259*100%</f>
        <v>-1</v>
      </c>
    </row>
    <row r="1260" spans="1:5">
      <c r="A1260" s="62">
        <v>2240150</v>
      </c>
      <c r="B1260" s="62" t="s">
        <v>693</v>
      </c>
      <c r="C1260" s="51"/>
      <c r="D1260" s="114"/>
      <c r="E1260" s="89" t="s">
        <v>16</v>
      </c>
    </row>
    <row r="1261" spans="1:5">
      <c r="A1261" s="62">
        <v>2240199</v>
      </c>
      <c r="B1261" s="95" t="s">
        <v>1650</v>
      </c>
      <c r="C1261" s="51">
        <v>60</v>
      </c>
      <c r="D1261" s="51">
        <v>60</v>
      </c>
      <c r="E1261" s="89">
        <f>(C1261-D1261)/D1261*100%</f>
        <v>0</v>
      </c>
    </row>
    <row r="1262" spans="1:5">
      <c r="A1262" s="62">
        <v>22402</v>
      </c>
      <c r="B1262" s="95" t="s">
        <v>1651</v>
      </c>
      <c r="C1262" s="51">
        <v>451</v>
      </c>
      <c r="D1262" s="69">
        <v>575</v>
      </c>
      <c r="E1262" s="89">
        <f>(C1262-D1262)/D1262*100%</f>
        <v>-0.215652173913043</v>
      </c>
    </row>
    <row r="1263" spans="1:5">
      <c r="A1263" s="62">
        <v>2240201</v>
      </c>
      <c r="B1263" s="95" t="s">
        <v>684</v>
      </c>
      <c r="C1263" s="51">
        <v>451</v>
      </c>
      <c r="D1263" s="51">
        <v>432</v>
      </c>
      <c r="E1263" s="89">
        <f>(C1263-D1263)/D1263*100%</f>
        <v>0.0439814814814815</v>
      </c>
    </row>
    <row r="1264" spans="1:5">
      <c r="A1264" s="62">
        <v>2240202</v>
      </c>
      <c r="B1264" s="62" t="s">
        <v>685</v>
      </c>
      <c r="C1264" s="51"/>
      <c r="D1264" s="114"/>
      <c r="E1264" s="89" t="s">
        <v>16</v>
      </c>
    </row>
    <row r="1265" spans="1:5">
      <c r="A1265" s="62">
        <v>2240203</v>
      </c>
      <c r="B1265" s="95" t="s">
        <v>686</v>
      </c>
      <c r="C1265" s="51"/>
      <c r="D1265" s="51"/>
      <c r="E1265" s="89" t="s">
        <v>16</v>
      </c>
    </row>
    <row r="1266" spans="1:5">
      <c r="A1266" s="62">
        <v>2240204</v>
      </c>
      <c r="B1266" s="95" t="s">
        <v>1652</v>
      </c>
      <c r="C1266" s="51"/>
      <c r="D1266" s="69">
        <v>115</v>
      </c>
      <c r="E1266" s="89">
        <f>(C1266-D1266)/D1266*100%</f>
        <v>-1</v>
      </c>
    </row>
    <row r="1267" spans="1:5">
      <c r="A1267" s="62">
        <v>2240250</v>
      </c>
      <c r="B1267" s="95" t="s">
        <v>693</v>
      </c>
      <c r="C1267" s="51"/>
      <c r="D1267" s="51"/>
      <c r="E1267" s="89" t="s">
        <v>16</v>
      </c>
    </row>
    <row r="1268" spans="1:5">
      <c r="A1268" s="62">
        <v>2240299</v>
      </c>
      <c r="B1268" s="62" t="s">
        <v>1653</v>
      </c>
      <c r="C1268" s="51"/>
      <c r="D1268" s="114">
        <v>28</v>
      </c>
      <c r="E1268" s="89">
        <f>(C1268-D1268)/D1268*100%</f>
        <v>-1</v>
      </c>
    </row>
    <row r="1269" spans="1:5">
      <c r="A1269" s="62">
        <v>22404</v>
      </c>
      <c r="B1269" s="95" t="s">
        <v>1654</v>
      </c>
      <c r="C1269" s="51"/>
      <c r="D1269" s="51"/>
      <c r="E1269" s="89" t="s">
        <v>16</v>
      </c>
    </row>
    <row r="1270" spans="1:5">
      <c r="A1270" s="62">
        <v>2240401</v>
      </c>
      <c r="B1270" s="95" t="s">
        <v>684</v>
      </c>
      <c r="C1270" s="51"/>
      <c r="D1270" s="69"/>
      <c r="E1270" s="89" t="s">
        <v>16</v>
      </c>
    </row>
    <row r="1271" spans="1:5">
      <c r="A1271" s="62">
        <v>2240402</v>
      </c>
      <c r="B1271" s="95" t="s">
        <v>685</v>
      </c>
      <c r="C1271" s="51"/>
      <c r="D1271" s="51"/>
      <c r="E1271" s="89" t="s">
        <v>16</v>
      </c>
    </row>
    <row r="1272" spans="1:5">
      <c r="A1272" s="62">
        <v>2240403</v>
      </c>
      <c r="B1272" s="62" t="s">
        <v>686</v>
      </c>
      <c r="C1272" s="51"/>
      <c r="D1272" s="114"/>
      <c r="E1272" s="89" t="s">
        <v>16</v>
      </c>
    </row>
    <row r="1273" spans="1:5">
      <c r="A1273" s="62">
        <v>2240404</v>
      </c>
      <c r="B1273" s="95" t="s">
        <v>1655</v>
      </c>
      <c r="C1273" s="51"/>
      <c r="D1273" s="51"/>
      <c r="E1273" s="89" t="s">
        <v>16</v>
      </c>
    </row>
    <row r="1274" spans="1:5">
      <c r="A1274" s="62">
        <v>2240405</v>
      </c>
      <c r="B1274" s="95" t="s">
        <v>1656</v>
      </c>
      <c r="C1274" s="51"/>
      <c r="D1274" s="69"/>
      <c r="E1274" s="89" t="s">
        <v>16</v>
      </c>
    </row>
    <row r="1275" spans="1:5">
      <c r="A1275" s="62">
        <v>2240450</v>
      </c>
      <c r="B1275" s="95" t="s">
        <v>693</v>
      </c>
      <c r="C1275" s="51"/>
      <c r="D1275" s="51"/>
      <c r="E1275" s="89" t="s">
        <v>16</v>
      </c>
    </row>
    <row r="1276" spans="1:5">
      <c r="A1276" s="62">
        <v>2240499</v>
      </c>
      <c r="B1276" s="62" t="s">
        <v>1657</v>
      </c>
      <c r="C1276" s="51"/>
      <c r="D1276" s="114"/>
      <c r="E1276" s="89" t="s">
        <v>16</v>
      </c>
    </row>
    <row r="1277" spans="1:5">
      <c r="A1277" s="62">
        <v>22405</v>
      </c>
      <c r="B1277" s="95" t="s">
        <v>1658</v>
      </c>
      <c r="C1277" s="51"/>
      <c r="D1277" s="51"/>
      <c r="E1277" s="89" t="s">
        <v>16</v>
      </c>
    </row>
    <row r="1278" spans="1:5">
      <c r="A1278" s="62">
        <v>2240501</v>
      </c>
      <c r="B1278" s="95" t="s">
        <v>684</v>
      </c>
      <c r="C1278" s="51"/>
      <c r="D1278" s="69"/>
      <c r="E1278" s="89" t="s">
        <v>16</v>
      </c>
    </row>
    <row r="1279" spans="1:5">
      <c r="A1279" s="62">
        <v>2240502</v>
      </c>
      <c r="B1279" s="95" t="s">
        <v>685</v>
      </c>
      <c r="C1279" s="51"/>
      <c r="D1279" s="51"/>
      <c r="E1279" s="89" t="s">
        <v>16</v>
      </c>
    </row>
    <row r="1280" spans="1:5">
      <c r="A1280" s="62">
        <v>2240503</v>
      </c>
      <c r="B1280" s="62" t="s">
        <v>686</v>
      </c>
      <c r="C1280" s="51"/>
      <c r="D1280" s="114"/>
      <c r="E1280" s="89" t="s">
        <v>16</v>
      </c>
    </row>
    <row r="1281" spans="1:5">
      <c r="A1281" s="62">
        <v>2240504</v>
      </c>
      <c r="B1281" s="95" t="s">
        <v>1659</v>
      </c>
      <c r="C1281" s="51"/>
      <c r="D1281" s="51"/>
      <c r="E1281" s="89" t="s">
        <v>16</v>
      </c>
    </row>
    <row r="1282" spans="1:5">
      <c r="A1282" s="62">
        <v>2240505</v>
      </c>
      <c r="B1282" s="95" t="s">
        <v>1660</v>
      </c>
      <c r="C1282" s="51"/>
      <c r="D1282" s="69"/>
      <c r="E1282" s="89" t="s">
        <v>16</v>
      </c>
    </row>
    <row r="1283" spans="1:5">
      <c r="A1283" s="62">
        <v>2240506</v>
      </c>
      <c r="B1283" s="95" t="s">
        <v>1661</v>
      </c>
      <c r="C1283" s="51"/>
      <c r="D1283" s="51"/>
      <c r="E1283" s="89" t="s">
        <v>16</v>
      </c>
    </row>
    <row r="1284" spans="1:5">
      <c r="A1284" s="62">
        <v>2240507</v>
      </c>
      <c r="B1284" s="62" t="s">
        <v>1662</v>
      </c>
      <c r="C1284" s="51"/>
      <c r="D1284" s="114"/>
      <c r="E1284" s="89" t="s">
        <v>16</v>
      </c>
    </row>
    <row r="1285" spans="1:5">
      <c r="A1285" s="62">
        <v>2240508</v>
      </c>
      <c r="B1285" s="95" t="s">
        <v>1663</v>
      </c>
      <c r="C1285" s="51"/>
      <c r="D1285" s="51"/>
      <c r="E1285" s="89" t="s">
        <v>16</v>
      </c>
    </row>
    <row r="1286" spans="1:5">
      <c r="A1286" s="62">
        <v>2240509</v>
      </c>
      <c r="B1286" s="95" t="s">
        <v>1664</v>
      </c>
      <c r="C1286" s="51"/>
      <c r="D1286" s="69"/>
      <c r="E1286" s="89" t="s">
        <v>16</v>
      </c>
    </row>
    <row r="1287" spans="1:5">
      <c r="A1287" s="62">
        <v>2240510</v>
      </c>
      <c r="B1287" s="95" t="s">
        <v>1665</v>
      </c>
      <c r="C1287" s="51"/>
      <c r="D1287" s="51"/>
      <c r="E1287" s="89" t="s">
        <v>16</v>
      </c>
    </row>
    <row r="1288" spans="1:5">
      <c r="A1288" s="62">
        <v>2240550</v>
      </c>
      <c r="B1288" s="62" t="s">
        <v>1666</v>
      </c>
      <c r="C1288" s="51"/>
      <c r="D1288" s="114"/>
      <c r="E1288" s="89" t="s">
        <v>16</v>
      </c>
    </row>
    <row r="1289" spans="1:5">
      <c r="A1289" s="62">
        <v>2240599</v>
      </c>
      <c r="B1289" s="95" t="s">
        <v>1667</v>
      </c>
      <c r="C1289" s="51"/>
      <c r="D1289" s="51"/>
      <c r="E1289" s="89" t="s">
        <v>16</v>
      </c>
    </row>
    <row r="1290" spans="1:5">
      <c r="A1290" s="62">
        <v>22406</v>
      </c>
      <c r="B1290" s="95" t="s">
        <v>1668</v>
      </c>
      <c r="C1290" s="51">
        <v>16</v>
      </c>
      <c r="D1290" s="69"/>
      <c r="E1290" s="89" t="s">
        <v>16</v>
      </c>
    </row>
    <row r="1291" spans="1:5">
      <c r="A1291" s="62">
        <v>2240601</v>
      </c>
      <c r="B1291" s="95" t="s">
        <v>1669</v>
      </c>
      <c r="C1291" s="51"/>
      <c r="D1291" s="51"/>
      <c r="E1291" s="89" t="s">
        <v>16</v>
      </c>
    </row>
    <row r="1292" spans="1:5">
      <c r="A1292" s="62">
        <v>2240602</v>
      </c>
      <c r="B1292" s="62" t="s">
        <v>1670</v>
      </c>
      <c r="C1292" s="51"/>
      <c r="D1292" s="114"/>
      <c r="E1292" s="89" t="s">
        <v>16</v>
      </c>
    </row>
    <row r="1293" spans="1:5">
      <c r="A1293" s="62">
        <v>2240699</v>
      </c>
      <c r="B1293" s="95" t="s">
        <v>1671</v>
      </c>
      <c r="C1293" s="51">
        <v>16</v>
      </c>
      <c r="D1293" s="51"/>
      <c r="E1293" s="89" t="s">
        <v>16</v>
      </c>
    </row>
    <row r="1294" spans="1:5">
      <c r="A1294" s="62">
        <v>22407</v>
      </c>
      <c r="B1294" s="95" t="s">
        <v>1672</v>
      </c>
      <c r="C1294" s="51">
        <v>199</v>
      </c>
      <c r="D1294" s="69">
        <v>37</v>
      </c>
      <c r="E1294" s="89">
        <f>(C1294-D1294)/D1294*100%</f>
        <v>4.37837837837838</v>
      </c>
    </row>
    <row r="1295" spans="1:5">
      <c r="A1295" s="62">
        <v>2240703</v>
      </c>
      <c r="B1295" s="95" t="s">
        <v>1673</v>
      </c>
      <c r="C1295" s="51">
        <v>199</v>
      </c>
      <c r="D1295" s="51">
        <v>37</v>
      </c>
      <c r="E1295" s="89">
        <f>(C1295-D1295)/D1295*100%</f>
        <v>4.37837837837838</v>
      </c>
    </row>
    <row r="1296" spans="1:5">
      <c r="A1296" s="62">
        <v>2240704</v>
      </c>
      <c r="B1296" s="62" t="s">
        <v>1674</v>
      </c>
      <c r="C1296" s="51"/>
      <c r="D1296" s="114"/>
      <c r="E1296" s="89" t="s">
        <v>16</v>
      </c>
    </row>
    <row r="1297" spans="1:5">
      <c r="A1297" s="62">
        <v>2240799</v>
      </c>
      <c r="B1297" s="95" t="s">
        <v>1675</v>
      </c>
      <c r="C1297" s="51"/>
      <c r="D1297" s="51"/>
      <c r="E1297" s="89" t="s">
        <v>16</v>
      </c>
    </row>
    <row r="1298" spans="1:5">
      <c r="A1298" s="62">
        <v>22499</v>
      </c>
      <c r="B1298" s="95" t="s">
        <v>1676</v>
      </c>
      <c r="C1298" s="51">
        <v>360</v>
      </c>
      <c r="D1298" s="69">
        <v>20</v>
      </c>
      <c r="E1298" s="89">
        <f t="shared" ref="E1298:E1303" si="9">(C1298-D1298)/D1298*100%</f>
        <v>17</v>
      </c>
    </row>
    <row r="1299" spans="1:5">
      <c r="A1299" s="62">
        <v>2249999</v>
      </c>
      <c r="B1299" s="95" t="s">
        <v>1677</v>
      </c>
      <c r="C1299" s="51">
        <v>360</v>
      </c>
      <c r="D1299" s="51">
        <v>20</v>
      </c>
      <c r="E1299" s="89">
        <f t="shared" si="9"/>
        <v>17</v>
      </c>
    </row>
    <row r="1300" spans="1:5">
      <c r="A1300" s="62">
        <v>229</v>
      </c>
      <c r="B1300" s="62" t="s">
        <v>1678</v>
      </c>
      <c r="C1300" s="51">
        <v>12036</v>
      </c>
      <c r="D1300" s="114">
        <v>289</v>
      </c>
      <c r="E1300" s="89">
        <f t="shared" si="9"/>
        <v>40.6470588235294</v>
      </c>
    </row>
    <row r="1301" spans="1:5">
      <c r="A1301" s="62">
        <v>22999</v>
      </c>
      <c r="B1301" s="95" t="s">
        <v>1679</v>
      </c>
      <c r="C1301" s="51">
        <v>12036</v>
      </c>
      <c r="D1301" s="51">
        <v>289</v>
      </c>
      <c r="E1301" s="89">
        <f t="shared" si="9"/>
        <v>40.6470588235294</v>
      </c>
    </row>
    <row r="1302" spans="1:5">
      <c r="A1302" s="62">
        <v>2299999</v>
      </c>
      <c r="B1302" s="95" t="s">
        <v>1680</v>
      </c>
      <c r="C1302" s="51">
        <v>12036</v>
      </c>
      <c r="D1302" s="69">
        <v>289</v>
      </c>
      <c r="E1302" s="89">
        <f t="shared" si="9"/>
        <v>40.6470588235294</v>
      </c>
    </row>
    <row r="1303" spans="1:5">
      <c r="A1303" s="62">
        <v>232</v>
      </c>
      <c r="B1303" s="95" t="s">
        <v>1681</v>
      </c>
      <c r="C1303" s="51">
        <v>5304</v>
      </c>
      <c r="D1303" s="51">
        <v>6053</v>
      </c>
      <c r="E1303" s="89">
        <f t="shared" si="9"/>
        <v>-0.123740294069057</v>
      </c>
    </row>
    <row r="1304" spans="1:5">
      <c r="A1304" s="62">
        <v>23201</v>
      </c>
      <c r="B1304" s="62" t="s">
        <v>1682</v>
      </c>
      <c r="C1304" s="51"/>
      <c r="D1304" s="114"/>
      <c r="E1304" s="89" t="s">
        <v>16</v>
      </c>
    </row>
    <row r="1305" spans="1:5">
      <c r="A1305" s="62">
        <v>23202</v>
      </c>
      <c r="B1305" s="95" t="s">
        <v>1683</v>
      </c>
      <c r="C1305" s="51"/>
      <c r="D1305" s="51"/>
      <c r="E1305" s="89" t="s">
        <v>16</v>
      </c>
    </row>
    <row r="1306" spans="1:5">
      <c r="A1306" s="62">
        <v>2320201</v>
      </c>
      <c r="B1306" s="95" t="s">
        <v>1684</v>
      </c>
      <c r="C1306" s="51"/>
      <c r="D1306" s="69"/>
      <c r="E1306" s="89" t="s">
        <v>16</v>
      </c>
    </row>
    <row r="1307" spans="1:5">
      <c r="A1307" s="62">
        <v>2320202</v>
      </c>
      <c r="B1307" s="95" t="s">
        <v>1685</v>
      </c>
      <c r="C1307" s="51"/>
      <c r="D1307" s="51"/>
      <c r="E1307" s="89" t="s">
        <v>16</v>
      </c>
    </row>
    <row r="1308" spans="1:5">
      <c r="A1308" s="62">
        <v>2320203</v>
      </c>
      <c r="B1308" s="62" t="s">
        <v>1686</v>
      </c>
      <c r="C1308" s="51"/>
      <c r="D1308" s="114"/>
      <c r="E1308" s="89" t="s">
        <v>16</v>
      </c>
    </row>
    <row r="1309" spans="1:5">
      <c r="A1309" s="62">
        <v>2320299</v>
      </c>
      <c r="B1309" s="95" t="s">
        <v>1687</v>
      </c>
      <c r="C1309" s="51"/>
      <c r="D1309" s="51"/>
      <c r="E1309" s="89" t="s">
        <v>16</v>
      </c>
    </row>
    <row r="1310" spans="1:5">
      <c r="A1310" s="62">
        <v>23203</v>
      </c>
      <c r="B1310" s="95" t="s">
        <v>1688</v>
      </c>
      <c r="C1310" s="51">
        <v>5304</v>
      </c>
      <c r="D1310" s="69">
        <v>6053</v>
      </c>
      <c r="E1310" s="89">
        <f>(C1310-D1310)/D1310*100%</f>
        <v>-0.123740294069057</v>
      </c>
    </row>
    <row r="1311" spans="1:5">
      <c r="A1311" s="62">
        <v>2320301</v>
      </c>
      <c r="B1311" s="95" t="s">
        <v>1689</v>
      </c>
      <c r="C1311" s="51">
        <v>5304</v>
      </c>
      <c r="D1311" s="51">
        <v>5662</v>
      </c>
      <c r="E1311" s="89">
        <f>(C1311-D1311)/D1311*100%</f>
        <v>-0.0632285411515366</v>
      </c>
    </row>
    <row r="1312" spans="1:5">
      <c r="A1312" s="62">
        <v>2320302</v>
      </c>
      <c r="B1312" s="62" t="s">
        <v>1690</v>
      </c>
      <c r="C1312" s="51"/>
      <c r="D1312" s="114"/>
      <c r="E1312" s="89" t="s">
        <v>16</v>
      </c>
    </row>
    <row r="1313" spans="1:5">
      <c r="A1313" s="62">
        <v>2320303</v>
      </c>
      <c r="B1313" s="95" t="s">
        <v>1691</v>
      </c>
      <c r="C1313" s="51"/>
      <c r="D1313" s="51"/>
      <c r="E1313" s="89" t="s">
        <v>16</v>
      </c>
    </row>
    <row r="1314" spans="1:5">
      <c r="A1314" s="62">
        <v>2320399</v>
      </c>
      <c r="B1314" s="95" t="s">
        <v>1692</v>
      </c>
      <c r="C1314" s="51"/>
      <c r="D1314" s="69">
        <v>391</v>
      </c>
      <c r="E1314" s="89">
        <f>(C1314-D1314)/D1314*100%</f>
        <v>-1</v>
      </c>
    </row>
    <row r="1315" spans="1:5">
      <c r="A1315" s="62">
        <v>233</v>
      </c>
      <c r="B1315" s="95" t="s">
        <v>1693</v>
      </c>
      <c r="C1315" s="51"/>
      <c r="D1315" s="51"/>
      <c r="E1315" s="89" t="s">
        <v>16</v>
      </c>
    </row>
    <row r="1316" spans="1:5">
      <c r="A1316" s="62">
        <v>23301</v>
      </c>
      <c r="B1316" s="62" t="s">
        <v>1694</v>
      </c>
      <c r="C1316" s="51"/>
      <c r="D1316" s="114"/>
      <c r="E1316" s="89" t="s">
        <v>16</v>
      </c>
    </row>
    <row r="1317" spans="1:5">
      <c r="A1317" s="62">
        <v>23302</v>
      </c>
      <c r="B1317" s="95" t="s">
        <v>1695</v>
      </c>
      <c r="C1317" s="51"/>
      <c r="D1317" s="51"/>
      <c r="E1317" s="89" t="s">
        <v>16</v>
      </c>
    </row>
    <row r="1318" spans="1:5">
      <c r="A1318" s="62">
        <v>23303</v>
      </c>
      <c r="B1318" s="95" t="s">
        <v>1696</v>
      </c>
      <c r="C1318" s="51"/>
      <c r="D1318" s="51"/>
      <c r="E1318" s="89" t="s">
        <v>16</v>
      </c>
    </row>
  </sheetData>
  <mergeCells count="4">
    <mergeCell ref="A1:E1"/>
    <mergeCell ref="A2:E2"/>
    <mergeCell ref="A3:E3"/>
    <mergeCell ref="A4:E4"/>
  </mergeCells>
  <pageMargins left="0.75" right="0.75" top="1" bottom="1" header="0.5" footer="0.5"/>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
  <sheetViews>
    <sheetView workbookViewId="0">
      <selection activeCell="A2" sqref="A2:I2"/>
    </sheetView>
  </sheetViews>
  <sheetFormatPr defaultColWidth="9" defaultRowHeight="13.5"/>
  <cols>
    <col min="1" max="1" width="34.5" customWidth="1"/>
    <col min="2" max="9" width="12.375" customWidth="1"/>
  </cols>
  <sheetData>
    <row r="1" ht="14.25" spans="1:9">
      <c r="A1" s="34" t="s">
        <v>2455</v>
      </c>
      <c r="B1" s="35"/>
      <c r="C1" s="35"/>
      <c r="D1" s="35"/>
      <c r="E1" s="35"/>
      <c r="F1" s="35"/>
      <c r="G1" s="35"/>
      <c r="H1" s="35"/>
      <c r="I1" s="35"/>
    </row>
    <row r="2" ht="22.5" spans="1:9">
      <c r="A2" s="36" t="s">
        <v>2456</v>
      </c>
      <c r="B2" s="36"/>
      <c r="C2" s="36"/>
      <c r="D2" s="36"/>
      <c r="E2" s="36"/>
      <c r="F2" s="36"/>
      <c r="G2" s="36"/>
      <c r="H2" s="36"/>
      <c r="I2" s="36"/>
    </row>
    <row r="3" spans="1:9">
      <c r="A3" s="44"/>
      <c r="B3" s="44"/>
      <c r="C3" s="44"/>
      <c r="D3" s="44"/>
      <c r="E3" s="44"/>
      <c r="F3" s="44"/>
      <c r="G3" s="44"/>
      <c r="H3" s="44"/>
      <c r="I3" s="44"/>
    </row>
    <row r="4" spans="1:9">
      <c r="A4" s="44" t="s">
        <v>1702</v>
      </c>
      <c r="B4" s="44"/>
      <c r="C4" s="44"/>
      <c r="D4" s="44"/>
      <c r="E4" s="44"/>
      <c r="F4" s="44"/>
      <c r="G4" s="44"/>
      <c r="H4" s="44"/>
      <c r="I4" s="44"/>
    </row>
    <row r="5" ht="36" spans="1:9">
      <c r="A5" s="45" t="s">
        <v>2438</v>
      </c>
      <c r="B5" s="46" t="s">
        <v>2439</v>
      </c>
      <c r="C5" s="46" t="s">
        <v>2440</v>
      </c>
      <c r="D5" s="46" t="s">
        <v>2441</v>
      </c>
      <c r="E5" s="46" t="s">
        <v>2442</v>
      </c>
      <c r="F5" s="46" t="s">
        <v>2443</v>
      </c>
      <c r="G5" s="46" t="s">
        <v>2444</v>
      </c>
      <c r="H5" s="46" t="s">
        <v>2445</v>
      </c>
      <c r="I5" s="46" t="s">
        <v>2446</v>
      </c>
    </row>
    <row r="6" ht="25" customHeight="1" spans="1:9">
      <c r="A6" s="47" t="s">
        <v>2457</v>
      </c>
      <c r="B6" s="48">
        <v>15659</v>
      </c>
      <c r="C6" s="48"/>
      <c r="D6" s="48">
        <v>2565</v>
      </c>
      <c r="E6" s="48">
        <v>13094</v>
      </c>
      <c r="F6" s="48"/>
      <c r="G6" s="48"/>
      <c r="H6" s="48"/>
      <c r="I6" s="48"/>
    </row>
    <row r="7" ht="25" customHeight="1" spans="1:9">
      <c r="A7" s="49" t="s">
        <v>2458</v>
      </c>
      <c r="B7" s="48">
        <v>15585</v>
      </c>
      <c r="C7" s="48"/>
      <c r="D7" s="48">
        <v>2518</v>
      </c>
      <c r="E7" s="48">
        <v>13067</v>
      </c>
      <c r="F7" s="48"/>
      <c r="G7" s="48"/>
      <c r="H7" s="48"/>
      <c r="I7" s="48"/>
    </row>
    <row r="8" ht="25" customHeight="1" spans="1:9">
      <c r="A8" s="50" t="s">
        <v>2459</v>
      </c>
      <c r="B8" s="48">
        <v>70</v>
      </c>
      <c r="C8" s="48"/>
      <c r="D8" s="48">
        <v>47</v>
      </c>
      <c r="E8" s="48">
        <v>23</v>
      </c>
      <c r="F8" s="48"/>
      <c r="G8" s="48"/>
      <c r="H8" s="48"/>
      <c r="I8" s="48"/>
    </row>
    <row r="9" ht="25" customHeight="1" spans="1:9">
      <c r="A9" s="49" t="s">
        <v>2460</v>
      </c>
      <c r="B9" s="48">
        <v>4</v>
      </c>
      <c r="C9" s="48"/>
      <c r="D9" s="48">
        <v>0</v>
      </c>
      <c r="E9" s="48">
        <v>4</v>
      </c>
      <c r="F9" s="48"/>
      <c r="G9" s="48"/>
      <c r="H9" s="48"/>
      <c r="I9" s="48"/>
    </row>
    <row r="10" ht="25" customHeight="1" spans="1:9">
      <c r="A10" s="49" t="s">
        <v>2461</v>
      </c>
      <c r="B10" s="48">
        <v>0</v>
      </c>
      <c r="C10" s="48"/>
      <c r="D10" s="48">
        <v>0</v>
      </c>
      <c r="E10" s="48">
        <v>0</v>
      </c>
      <c r="F10" s="48"/>
      <c r="G10" s="48"/>
      <c r="H10" s="48"/>
      <c r="I10" s="48"/>
    </row>
  </sheetData>
  <mergeCells count="3">
    <mergeCell ref="A2:I2"/>
    <mergeCell ref="A3:I3"/>
    <mergeCell ref="A4:I4"/>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
  <sheetViews>
    <sheetView workbookViewId="0">
      <selection activeCell="J8" sqref="J8"/>
    </sheetView>
  </sheetViews>
  <sheetFormatPr defaultColWidth="9" defaultRowHeight="13.5"/>
  <cols>
    <col min="1" max="1" width="34.625" customWidth="1"/>
    <col min="10" max="10" width="14.125" customWidth="1"/>
  </cols>
  <sheetData>
    <row r="1" ht="14.25" spans="1:10">
      <c r="A1" s="34" t="s">
        <v>2462</v>
      </c>
      <c r="B1" s="35"/>
      <c r="C1" s="35"/>
      <c r="D1" s="35"/>
      <c r="E1" s="35"/>
      <c r="F1" s="35"/>
      <c r="G1" s="35"/>
      <c r="H1" s="35"/>
      <c r="I1" s="35"/>
      <c r="J1" s="35"/>
    </row>
    <row r="2" ht="22.5" spans="1:10">
      <c r="A2" s="36" t="s">
        <v>2463</v>
      </c>
      <c r="B2" s="36"/>
      <c r="C2" s="36"/>
      <c r="D2" s="36"/>
      <c r="E2" s="36"/>
      <c r="F2" s="36"/>
      <c r="G2" s="36"/>
      <c r="H2" s="36"/>
      <c r="I2" s="36"/>
      <c r="J2" s="36"/>
    </row>
    <row r="3" spans="1:10">
      <c r="A3" s="37" t="s">
        <v>2</v>
      </c>
      <c r="B3" s="37"/>
      <c r="C3" s="37"/>
      <c r="D3" s="37"/>
      <c r="E3" s="37"/>
      <c r="F3" s="37"/>
      <c r="G3" s="37"/>
      <c r="H3" s="37"/>
      <c r="I3" s="37"/>
      <c r="J3" s="37"/>
    </row>
    <row r="4" spans="1:10">
      <c r="A4" s="38" t="s">
        <v>1703</v>
      </c>
      <c r="B4" s="39" t="s">
        <v>2439</v>
      </c>
      <c r="C4" s="39" t="s">
        <v>2029</v>
      </c>
      <c r="D4" s="39"/>
      <c r="E4" s="39"/>
      <c r="F4" s="39"/>
      <c r="G4" s="39"/>
      <c r="H4" s="39" t="s">
        <v>2352</v>
      </c>
      <c r="I4" s="39"/>
      <c r="J4" s="39"/>
    </row>
    <row r="5" ht="24" spans="1:10">
      <c r="A5" s="38"/>
      <c r="B5" s="39"/>
      <c r="C5" s="39" t="s">
        <v>2030</v>
      </c>
      <c r="D5" s="38" t="s">
        <v>2031</v>
      </c>
      <c r="E5" s="16" t="s">
        <v>2032</v>
      </c>
      <c r="F5" s="16" t="s">
        <v>2033</v>
      </c>
      <c r="G5" s="16" t="s">
        <v>2034</v>
      </c>
      <c r="H5" s="39" t="s">
        <v>2030</v>
      </c>
      <c r="I5" s="38" t="s">
        <v>2353</v>
      </c>
      <c r="J5" s="38" t="s">
        <v>2354</v>
      </c>
    </row>
    <row r="6" ht="34" customHeight="1" spans="1:10">
      <c r="A6" s="40" t="s">
        <v>2035</v>
      </c>
      <c r="B6" s="41">
        <v>229803</v>
      </c>
      <c r="C6" s="41">
        <v>157791</v>
      </c>
      <c r="D6" s="41">
        <v>157791</v>
      </c>
      <c r="E6" s="41"/>
      <c r="F6" s="41"/>
      <c r="G6" s="42"/>
      <c r="H6" s="41">
        <v>72012</v>
      </c>
      <c r="I6" s="41">
        <v>72012</v>
      </c>
      <c r="J6" s="42"/>
    </row>
    <row r="7" ht="34" customHeight="1" spans="1:10">
      <c r="A7" s="40" t="s">
        <v>2036</v>
      </c>
      <c r="B7" s="41">
        <v>249831</v>
      </c>
      <c r="C7" s="41">
        <v>175819</v>
      </c>
      <c r="D7" s="41"/>
      <c r="E7" s="41"/>
      <c r="F7" s="41"/>
      <c r="G7" s="41"/>
      <c r="H7" s="41">
        <v>74012</v>
      </c>
      <c r="I7" s="41"/>
      <c r="J7" s="41"/>
    </row>
    <row r="8" ht="34" customHeight="1" spans="1:10">
      <c r="A8" s="40" t="s">
        <v>2037</v>
      </c>
      <c r="B8" s="41">
        <v>54989</v>
      </c>
      <c r="C8" s="41">
        <v>35560</v>
      </c>
      <c r="D8" s="41">
        <v>35560</v>
      </c>
      <c r="E8" s="41"/>
      <c r="F8" s="41"/>
      <c r="G8" s="41"/>
      <c r="H8" s="41">
        <v>19429</v>
      </c>
      <c r="I8" s="41">
        <v>19429</v>
      </c>
      <c r="J8" s="41"/>
    </row>
    <row r="9" ht="34" customHeight="1" spans="1:10">
      <c r="A9" s="40" t="s">
        <v>2038</v>
      </c>
      <c r="B9" s="41">
        <v>34971</v>
      </c>
      <c r="C9" s="41">
        <v>17541</v>
      </c>
      <c r="D9" s="41">
        <v>17541</v>
      </c>
      <c r="E9" s="41"/>
      <c r="F9" s="41"/>
      <c r="G9" s="41"/>
      <c r="H9" s="41">
        <v>17430</v>
      </c>
      <c r="I9" s="41">
        <v>17430</v>
      </c>
      <c r="J9" s="41"/>
    </row>
    <row r="10" ht="34" customHeight="1" spans="1:10">
      <c r="A10" s="43" t="s">
        <v>2040</v>
      </c>
      <c r="B10" s="41">
        <v>249821</v>
      </c>
      <c r="C10" s="41">
        <v>175810</v>
      </c>
      <c r="D10" s="41">
        <v>175810</v>
      </c>
      <c r="E10" s="41"/>
      <c r="F10" s="41"/>
      <c r="G10" s="41"/>
      <c r="H10" s="41">
        <v>74011</v>
      </c>
      <c r="I10" s="41">
        <v>74011</v>
      </c>
      <c r="J10" s="41"/>
    </row>
  </sheetData>
  <mergeCells count="6">
    <mergeCell ref="A2:J2"/>
    <mergeCell ref="A3:J3"/>
    <mergeCell ref="C4:G4"/>
    <mergeCell ref="H4:J4"/>
    <mergeCell ref="A4:A5"/>
    <mergeCell ref="B4:B5"/>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7"/>
  <sheetViews>
    <sheetView workbookViewId="0">
      <selection activeCell="A2" sqref="A2:S2"/>
    </sheetView>
  </sheetViews>
  <sheetFormatPr defaultColWidth="9" defaultRowHeight="13.5" outlineLevelRow="6"/>
  <sheetData>
    <row r="1" spans="1:1">
      <c r="A1" t="s">
        <v>2464</v>
      </c>
    </row>
    <row r="2" ht="22.5" spans="1:19">
      <c r="A2" s="27" t="s">
        <v>2465</v>
      </c>
      <c r="B2" s="27"/>
      <c r="C2" s="27"/>
      <c r="D2" s="27"/>
      <c r="E2" s="27"/>
      <c r="F2" s="27"/>
      <c r="G2" s="27"/>
      <c r="H2" s="27"/>
      <c r="I2" s="27"/>
      <c r="J2" s="27"/>
      <c r="K2" s="27"/>
      <c r="L2" s="27"/>
      <c r="M2" s="27"/>
      <c r="N2" s="27"/>
      <c r="O2" s="27"/>
      <c r="P2" s="27"/>
      <c r="Q2" s="27"/>
      <c r="R2" s="27"/>
      <c r="S2" s="27"/>
    </row>
    <row r="3" ht="14.25" spans="1:19">
      <c r="A3" s="28"/>
      <c r="B3" s="28"/>
      <c r="C3" s="28"/>
      <c r="D3" s="28"/>
      <c r="E3" s="28"/>
      <c r="F3" s="28"/>
      <c r="G3" s="28"/>
      <c r="H3" s="28"/>
      <c r="I3" s="28"/>
      <c r="J3" s="28"/>
      <c r="K3" s="28"/>
      <c r="L3" s="28"/>
      <c r="M3" s="28"/>
      <c r="N3" s="28"/>
      <c r="O3" s="28"/>
      <c r="P3" s="28"/>
      <c r="Q3" s="28"/>
      <c r="R3" s="33" t="s">
        <v>1702</v>
      </c>
      <c r="S3" s="33"/>
    </row>
    <row r="4" ht="41" customHeight="1" spans="1:19">
      <c r="A4" s="29" t="s">
        <v>2466</v>
      </c>
      <c r="B4" s="29" t="s">
        <v>2467</v>
      </c>
      <c r="C4" s="29"/>
      <c r="D4" s="29"/>
      <c r="E4" s="29"/>
      <c r="F4" s="29"/>
      <c r="G4" s="29"/>
      <c r="H4" s="29"/>
      <c r="I4" s="29"/>
      <c r="J4" s="29"/>
      <c r="K4" s="29"/>
      <c r="L4" s="29"/>
      <c r="M4" s="29"/>
      <c r="N4" s="29" t="s">
        <v>2468</v>
      </c>
      <c r="O4" s="29"/>
      <c r="P4" s="29"/>
      <c r="Q4" s="29"/>
      <c r="R4" s="29"/>
      <c r="S4" s="29"/>
    </row>
    <row r="5" ht="41" customHeight="1" spans="1:19">
      <c r="A5" s="29"/>
      <c r="B5" s="30" t="s">
        <v>2439</v>
      </c>
      <c r="C5" s="31"/>
      <c r="D5" s="31"/>
      <c r="E5" s="32"/>
      <c r="F5" s="29" t="s">
        <v>2031</v>
      </c>
      <c r="G5" s="29"/>
      <c r="H5" s="29"/>
      <c r="I5" s="29"/>
      <c r="J5" s="29" t="s">
        <v>2353</v>
      </c>
      <c r="K5" s="29"/>
      <c r="L5" s="29"/>
      <c r="M5" s="29"/>
      <c r="N5" s="29" t="s">
        <v>2469</v>
      </c>
      <c r="O5" s="29"/>
      <c r="P5" s="29"/>
      <c r="Q5" s="29" t="s">
        <v>2470</v>
      </c>
      <c r="R5" s="29"/>
      <c r="S5" s="29"/>
    </row>
    <row r="6" ht="41" customHeight="1" spans="1:19">
      <c r="A6" s="29"/>
      <c r="B6" s="29" t="s">
        <v>2439</v>
      </c>
      <c r="C6" s="29" t="s">
        <v>2471</v>
      </c>
      <c r="D6" s="29" t="s">
        <v>2472</v>
      </c>
      <c r="E6" s="29" t="s">
        <v>2473</v>
      </c>
      <c r="F6" s="29" t="s">
        <v>2474</v>
      </c>
      <c r="G6" s="29" t="s">
        <v>2471</v>
      </c>
      <c r="H6" s="29" t="s">
        <v>2472</v>
      </c>
      <c r="I6" s="29" t="s">
        <v>2473</v>
      </c>
      <c r="J6" s="29" t="s">
        <v>2030</v>
      </c>
      <c r="K6" s="29" t="s">
        <v>2471</v>
      </c>
      <c r="L6" s="29" t="s">
        <v>2472</v>
      </c>
      <c r="M6" s="29" t="s">
        <v>2473</v>
      </c>
      <c r="N6" s="29" t="s">
        <v>2439</v>
      </c>
      <c r="O6" s="29" t="s">
        <v>2031</v>
      </c>
      <c r="P6" s="29" t="s">
        <v>2353</v>
      </c>
      <c r="Q6" s="29" t="s">
        <v>2439</v>
      </c>
      <c r="R6" s="29" t="s">
        <v>2031</v>
      </c>
      <c r="S6" s="29" t="s">
        <v>2353</v>
      </c>
    </row>
    <row r="7" ht="41" customHeight="1" spans="1:19">
      <c r="A7" s="29" t="s">
        <v>2026</v>
      </c>
      <c r="B7" s="29">
        <f>C7+D7+E7</f>
        <v>54989</v>
      </c>
      <c r="C7" s="29">
        <v>20020</v>
      </c>
      <c r="D7" s="29">
        <f>H7+L7</f>
        <v>0</v>
      </c>
      <c r="E7" s="29">
        <v>34969</v>
      </c>
      <c r="F7" s="29">
        <f>SUM(G7:I7)</f>
        <v>35560</v>
      </c>
      <c r="G7" s="29">
        <v>18020</v>
      </c>
      <c r="H7" s="29"/>
      <c r="I7" s="29">
        <v>17540</v>
      </c>
      <c r="J7" s="29">
        <f>SUM(K7:M7)</f>
        <v>19429</v>
      </c>
      <c r="K7" s="29">
        <v>2000</v>
      </c>
      <c r="L7" s="29"/>
      <c r="M7" s="29">
        <v>17429</v>
      </c>
      <c r="N7" s="29">
        <f>O7+P7</f>
        <v>1</v>
      </c>
      <c r="O7" s="29">
        <v>1</v>
      </c>
      <c r="P7" s="29"/>
      <c r="Q7" s="29">
        <f>R7+S7</f>
        <v>7967</v>
      </c>
      <c r="R7" s="29">
        <v>5304</v>
      </c>
      <c r="S7" s="29">
        <v>2663</v>
      </c>
    </row>
  </sheetData>
  <mergeCells count="10">
    <mergeCell ref="A2:S2"/>
    <mergeCell ref="R3:S3"/>
    <mergeCell ref="B4:M4"/>
    <mergeCell ref="N4:S4"/>
    <mergeCell ref="B5:E5"/>
    <mergeCell ref="F5:I5"/>
    <mergeCell ref="J5:M5"/>
    <mergeCell ref="N5:P5"/>
    <mergeCell ref="Q5:S5"/>
    <mergeCell ref="A4:A6"/>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1"/>
  <sheetViews>
    <sheetView workbookViewId="0">
      <selection activeCell="F9" sqref="F9"/>
    </sheetView>
  </sheetViews>
  <sheetFormatPr defaultColWidth="9" defaultRowHeight="13.5" outlineLevelCol="2"/>
  <cols>
    <col min="1" max="1" width="31.125" customWidth="1"/>
    <col min="2" max="2" width="34.125" customWidth="1"/>
    <col min="3" max="3" width="23" customWidth="1"/>
  </cols>
  <sheetData>
    <row r="1" spans="1:1">
      <c r="A1" t="s">
        <v>2475</v>
      </c>
    </row>
    <row r="2" ht="52" customHeight="1" spans="1:3">
      <c r="A2" s="14" t="s">
        <v>2476</v>
      </c>
      <c r="B2" s="14"/>
      <c r="C2" s="14"/>
    </row>
    <row r="3" ht="29" customHeight="1" spans="1:3">
      <c r="A3" s="15" t="s">
        <v>1702</v>
      </c>
      <c r="B3" s="15"/>
      <c r="C3" s="15"/>
    </row>
    <row r="4" ht="35" customHeight="1" spans="1:3">
      <c r="A4" s="16" t="s">
        <v>2477</v>
      </c>
      <c r="B4" s="16" t="s">
        <v>2478</v>
      </c>
      <c r="C4" s="17" t="s">
        <v>2479</v>
      </c>
    </row>
    <row r="5" ht="35" customHeight="1" spans="1:3">
      <c r="A5" s="18" t="s">
        <v>2480</v>
      </c>
      <c r="B5" s="19" t="s">
        <v>2481</v>
      </c>
      <c r="C5" s="20">
        <v>900</v>
      </c>
    </row>
    <row r="6" ht="35" customHeight="1" spans="1:3">
      <c r="A6" s="19" t="s">
        <v>2482</v>
      </c>
      <c r="B6" s="19" t="s">
        <v>2483</v>
      </c>
      <c r="C6" s="20">
        <v>120</v>
      </c>
    </row>
    <row r="7" ht="35" customHeight="1" spans="1:3">
      <c r="A7" s="18" t="s">
        <v>2480</v>
      </c>
      <c r="B7" s="19" t="s">
        <v>2481</v>
      </c>
      <c r="C7" s="20">
        <v>600</v>
      </c>
    </row>
    <row r="8" ht="35" customHeight="1" spans="1:3">
      <c r="A8" s="21" t="s">
        <v>2484</v>
      </c>
      <c r="B8" s="21" t="s">
        <v>2485</v>
      </c>
      <c r="C8" s="22">
        <v>490</v>
      </c>
    </row>
    <row r="9" ht="35" customHeight="1" spans="1:3">
      <c r="A9" s="21" t="s">
        <v>2484</v>
      </c>
      <c r="B9" s="21" t="s">
        <v>2486</v>
      </c>
      <c r="C9" s="22">
        <v>150</v>
      </c>
    </row>
    <row r="10" ht="35" customHeight="1" spans="1:3">
      <c r="A10" s="23" t="s">
        <v>2487</v>
      </c>
      <c r="B10" s="23" t="s">
        <v>2488</v>
      </c>
      <c r="C10" s="22">
        <v>159.62</v>
      </c>
    </row>
    <row r="11" ht="35" customHeight="1" spans="1:3">
      <c r="A11" s="18" t="s">
        <v>2489</v>
      </c>
      <c r="B11" s="19" t="s">
        <v>2490</v>
      </c>
      <c r="C11" s="20">
        <v>900</v>
      </c>
    </row>
    <row r="12" ht="35" customHeight="1" spans="1:3">
      <c r="A12" s="23" t="s">
        <v>2491</v>
      </c>
      <c r="B12" s="23" t="s">
        <v>2492</v>
      </c>
      <c r="C12" s="20">
        <v>500</v>
      </c>
    </row>
    <row r="13" ht="35" customHeight="1" spans="1:3">
      <c r="A13" s="23" t="s">
        <v>2491</v>
      </c>
      <c r="B13" s="23" t="s">
        <v>2492</v>
      </c>
      <c r="C13" s="20">
        <v>500</v>
      </c>
    </row>
    <row r="14" ht="35" customHeight="1" spans="1:3">
      <c r="A14" s="24" t="s">
        <v>2480</v>
      </c>
      <c r="B14" s="23" t="s">
        <v>2493</v>
      </c>
      <c r="C14" s="22">
        <v>2000</v>
      </c>
    </row>
    <row r="15" ht="35" customHeight="1" spans="1:3">
      <c r="A15" s="18" t="s">
        <v>2480</v>
      </c>
      <c r="B15" s="23" t="s">
        <v>2493</v>
      </c>
      <c r="C15" s="22">
        <v>2711</v>
      </c>
    </row>
    <row r="16" ht="35" customHeight="1" spans="1:3">
      <c r="A16" s="23" t="s">
        <v>2494</v>
      </c>
      <c r="B16" s="25" t="s">
        <v>2495</v>
      </c>
      <c r="C16" s="20">
        <v>4089.3196</v>
      </c>
    </row>
    <row r="17" ht="35" customHeight="1" spans="1:3">
      <c r="A17" s="19" t="s">
        <v>2496</v>
      </c>
      <c r="B17" s="23" t="s">
        <v>2497</v>
      </c>
      <c r="C17" s="22">
        <v>1700</v>
      </c>
    </row>
    <row r="18" ht="35" customHeight="1" spans="1:3">
      <c r="A18" s="19" t="s">
        <v>2496</v>
      </c>
      <c r="B18" s="23" t="s">
        <v>2498</v>
      </c>
      <c r="C18" s="22">
        <v>3000</v>
      </c>
    </row>
    <row r="19" ht="35" customHeight="1" spans="1:3">
      <c r="A19" s="23" t="s">
        <v>2499</v>
      </c>
      <c r="B19" s="23" t="s">
        <v>2500</v>
      </c>
      <c r="C19" s="22">
        <v>200</v>
      </c>
    </row>
    <row r="20" ht="35" customHeight="1" spans="1:3">
      <c r="A20" s="18" t="s">
        <v>2501</v>
      </c>
      <c r="B20" s="18" t="s">
        <v>2502</v>
      </c>
      <c r="C20" s="26">
        <v>2000</v>
      </c>
    </row>
    <row r="21" ht="35" customHeight="1" spans="1:3">
      <c r="A21" s="18" t="s">
        <v>2439</v>
      </c>
      <c r="B21" s="18"/>
      <c r="C21" s="22">
        <f>SUM(C5:C20)</f>
        <v>20019.9396</v>
      </c>
    </row>
  </sheetData>
  <mergeCells count="3">
    <mergeCell ref="A2:C2"/>
    <mergeCell ref="A3:C3"/>
    <mergeCell ref="A21:B21"/>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D9" sqref="D9"/>
    </sheetView>
  </sheetViews>
  <sheetFormatPr defaultColWidth="9" defaultRowHeight="13.5" outlineLevelRow="6" outlineLevelCol="5"/>
  <cols>
    <col min="1" max="1" width="14.75" customWidth="1"/>
    <col min="3" max="3" width="30.375" customWidth="1"/>
    <col min="4" max="4" width="16" customWidth="1"/>
    <col min="5" max="5" width="31.125" customWidth="1"/>
    <col min="6" max="6" width="34.5" customWidth="1"/>
  </cols>
  <sheetData>
    <row r="1" ht="35" customHeight="1" spans="1:6">
      <c r="A1" s="1" t="s">
        <v>2503</v>
      </c>
      <c r="B1" s="1"/>
      <c r="C1" s="1"/>
      <c r="D1" s="1"/>
      <c r="E1" s="1"/>
      <c r="F1" s="1"/>
    </row>
    <row r="2" ht="25.5" spans="1:6">
      <c r="A2" s="2" t="s">
        <v>2504</v>
      </c>
      <c r="B2" s="2"/>
      <c r="C2" s="2"/>
      <c r="D2" s="2"/>
      <c r="E2" s="2"/>
      <c r="F2" s="2"/>
    </row>
    <row r="3" ht="15.75" spans="1:6">
      <c r="A3" s="3"/>
      <c r="B3" s="3"/>
      <c r="C3" s="3"/>
      <c r="D3" s="3"/>
      <c r="E3" s="3"/>
      <c r="F3" s="3" t="s">
        <v>1702</v>
      </c>
    </row>
    <row r="4" ht="55" customHeight="1" spans="1:6">
      <c r="A4" s="4" t="s">
        <v>2477</v>
      </c>
      <c r="B4" s="4" t="s">
        <v>2439</v>
      </c>
      <c r="C4" s="5" t="s">
        <v>2505</v>
      </c>
      <c r="D4" s="6" t="s">
        <v>2506</v>
      </c>
      <c r="E4" s="7"/>
      <c r="F4" s="5" t="s">
        <v>2507</v>
      </c>
    </row>
    <row r="5" ht="55" customHeight="1" spans="1:6">
      <c r="A5" s="8"/>
      <c r="B5" s="8"/>
      <c r="C5" s="8"/>
      <c r="D5" s="9" t="s">
        <v>2508</v>
      </c>
      <c r="E5" s="9" t="s">
        <v>2509</v>
      </c>
      <c r="F5" s="8"/>
    </row>
    <row r="6" ht="25" customHeight="1" spans="1:6">
      <c r="A6" s="10">
        <v>1</v>
      </c>
      <c r="B6" s="10">
        <v>2</v>
      </c>
      <c r="C6" s="10">
        <v>3</v>
      </c>
      <c r="D6" s="11">
        <v>4</v>
      </c>
      <c r="E6" s="10">
        <v>5</v>
      </c>
      <c r="F6" s="10">
        <v>6</v>
      </c>
    </row>
    <row r="7" ht="55" customHeight="1" spans="1:6">
      <c r="A7" s="12" t="s">
        <v>2026</v>
      </c>
      <c r="B7" s="12">
        <f>C7+D7+E7+F7</f>
        <v>320</v>
      </c>
      <c r="C7" s="13">
        <v>0</v>
      </c>
      <c r="D7" s="13">
        <v>0</v>
      </c>
      <c r="E7" s="13">
        <v>150</v>
      </c>
      <c r="F7" s="13">
        <v>170</v>
      </c>
    </row>
  </sheetData>
  <mergeCells count="7">
    <mergeCell ref="A1:F1"/>
    <mergeCell ref="A2:F2"/>
    <mergeCell ref="D4:E4"/>
    <mergeCell ref="A4:A5"/>
    <mergeCell ref="B4:B5"/>
    <mergeCell ref="C4:C5"/>
    <mergeCell ref="F4:F5"/>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18"/>
  <sheetViews>
    <sheetView workbookViewId="0">
      <selection activeCell="D11" sqref="D11"/>
    </sheetView>
  </sheetViews>
  <sheetFormatPr defaultColWidth="9" defaultRowHeight="13.5" outlineLevelCol="4"/>
  <cols>
    <col min="1" max="1" width="14.25" customWidth="1"/>
    <col min="2" max="2" width="46.25" customWidth="1"/>
    <col min="5" max="5" width="12.625" style="79"/>
  </cols>
  <sheetData>
    <row r="1" ht="14.25" spans="1:5">
      <c r="A1" s="108" t="s">
        <v>1697</v>
      </c>
      <c r="B1" s="108"/>
      <c r="C1" s="108"/>
      <c r="D1" s="109"/>
      <c r="E1" s="110"/>
    </row>
    <row r="2" ht="23.25" spans="1:5">
      <c r="A2" s="36" t="s">
        <v>1698</v>
      </c>
      <c r="B2" s="36"/>
      <c r="C2" s="36"/>
      <c r="D2" s="111"/>
      <c r="E2" s="83"/>
    </row>
    <row r="3" spans="1:5">
      <c r="A3" s="60" t="s">
        <v>1699</v>
      </c>
      <c r="B3" s="60"/>
      <c r="C3" s="60"/>
      <c r="D3" s="60"/>
      <c r="E3" s="60"/>
    </row>
    <row r="4" spans="1:5">
      <c r="A4" s="112" t="s">
        <v>2</v>
      </c>
      <c r="B4" s="112"/>
      <c r="C4" s="112"/>
      <c r="D4" s="113"/>
      <c r="E4" s="112"/>
    </row>
    <row r="5" spans="1:5">
      <c r="A5" s="72" t="s">
        <v>3</v>
      </c>
      <c r="B5" s="72" t="s">
        <v>4</v>
      </c>
      <c r="C5" s="72" t="s">
        <v>5</v>
      </c>
      <c r="D5" s="45" t="s">
        <v>6</v>
      </c>
      <c r="E5" s="86" t="s">
        <v>7</v>
      </c>
    </row>
    <row r="6" spans="1:5">
      <c r="A6" s="62"/>
      <c r="B6" s="45" t="s">
        <v>681</v>
      </c>
      <c r="C6" s="51">
        <v>191091</v>
      </c>
      <c r="D6" s="51">
        <v>167545</v>
      </c>
      <c r="E6" s="89">
        <f>(C6-D6)/D6*100%</f>
        <v>0.140535378555015</v>
      </c>
    </row>
    <row r="7" spans="1:5">
      <c r="A7" s="62">
        <v>201</v>
      </c>
      <c r="B7" s="95" t="s">
        <v>682</v>
      </c>
      <c r="C7" s="51">
        <v>16331</v>
      </c>
      <c r="D7" s="51">
        <v>18307</v>
      </c>
      <c r="E7" s="89">
        <f t="shared" ref="E7:E70" si="0">(C7-D7)/D7*100%</f>
        <v>-0.107936854755012</v>
      </c>
    </row>
    <row r="8" spans="1:5">
      <c r="A8" s="62">
        <v>20101</v>
      </c>
      <c r="B8" s="95" t="s">
        <v>683</v>
      </c>
      <c r="C8" s="51">
        <v>732</v>
      </c>
      <c r="D8" s="69">
        <v>836</v>
      </c>
      <c r="E8" s="89">
        <f t="shared" si="0"/>
        <v>-0.124401913875598</v>
      </c>
    </row>
    <row r="9" spans="1:5">
      <c r="A9" s="62">
        <v>2010101</v>
      </c>
      <c r="B9" s="95" t="s">
        <v>684</v>
      </c>
      <c r="C9" s="51">
        <v>568</v>
      </c>
      <c r="D9" s="51">
        <v>744</v>
      </c>
      <c r="E9" s="89">
        <f t="shared" si="0"/>
        <v>-0.236559139784946</v>
      </c>
    </row>
    <row r="10" spans="1:5">
      <c r="A10" s="62">
        <v>2010102</v>
      </c>
      <c r="B10" s="62" t="s">
        <v>685</v>
      </c>
      <c r="C10" s="51">
        <v>7</v>
      </c>
      <c r="D10" s="114">
        <v>42</v>
      </c>
      <c r="E10" s="89">
        <f t="shared" si="0"/>
        <v>-0.833333333333333</v>
      </c>
    </row>
    <row r="11" spans="1:5">
      <c r="A11" s="62">
        <v>2010103</v>
      </c>
      <c r="B11" s="62" t="s">
        <v>686</v>
      </c>
      <c r="C11" s="51"/>
      <c r="D11" s="51"/>
      <c r="E11" s="89" t="s">
        <v>16</v>
      </c>
    </row>
    <row r="12" spans="1:5">
      <c r="A12" s="62">
        <v>2010104</v>
      </c>
      <c r="B12" s="62" t="s">
        <v>687</v>
      </c>
      <c r="C12" s="51">
        <v>51</v>
      </c>
      <c r="D12" s="98">
        <v>35</v>
      </c>
      <c r="E12" s="89">
        <f t="shared" si="0"/>
        <v>0.457142857142857</v>
      </c>
    </row>
    <row r="13" spans="1:5">
      <c r="A13" s="62">
        <v>2010105</v>
      </c>
      <c r="B13" s="62" t="s">
        <v>688</v>
      </c>
      <c r="C13" s="51"/>
      <c r="D13" s="51"/>
      <c r="E13" s="89" t="s">
        <v>16</v>
      </c>
    </row>
    <row r="14" spans="1:5">
      <c r="A14" s="62">
        <v>2010106</v>
      </c>
      <c r="B14" s="62" t="s">
        <v>689</v>
      </c>
      <c r="C14" s="51">
        <v>40</v>
      </c>
      <c r="D14" s="51"/>
      <c r="E14" s="89" t="s">
        <v>16</v>
      </c>
    </row>
    <row r="15" spans="1:5">
      <c r="A15" s="62">
        <v>2010107</v>
      </c>
      <c r="B15" s="62" t="s">
        <v>690</v>
      </c>
      <c r="C15" s="51">
        <v>20</v>
      </c>
      <c r="D15" s="51"/>
      <c r="E15" s="89" t="s">
        <v>16</v>
      </c>
    </row>
    <row r="16" spans="1:5">
      <c r="A16" s="62">
        <v>2010108</v>
      </c>
      <c r="B16" s="62" t="s">
        <v>691</v>
      </c>
      <c r="C16" s="51">
        <v>21</v>
      </c>
      <c r="D16" s="69">
        <v>15</v>
      </c>
      <c r="E16" s="89">
        <f t="shared" si="0"/>
        <v>0.4</v>
      </c>
    </row>
    <row r="17" spans="1:5">
      <c r="A17" s="62">
        <v>2010109</v>
      </c>
      <c r="B17" s="62" t="s">
        <v>692</v>
      </c>
      <c r="C17" s="51"/>
      <c r="D17" s="51"/>
      <c r="E17" s="89" t="s">
        <v>16</v>
      </c>
    </row>
    <row r="18" spans="1:5">
      <c r="A18" s="62">
        <v>2010150</v>
      </c>
      <c r="B18" s="62" t="s">
        <v>693</v>
      </c>
      <c r="C18" s="51"/>
      <c r="D18" s="98"/>
      <c r="E18" s="89" t="s">
        <v>16</v>
      </c>
    </row>
    <row r="19" spans="1:5">
      <c r="A19" s="62">
        <v>2010199</v>
      </c>
      <c r="B19" s="62" t="s">
        <v>694</v>
      </c>
      <c r="C19" s="51">
        <v>25</v>
      </c>
      <c r="D19" s="51"/>
      <c r="E19" s="89" t="s">
        <v>16</v>
      </c>
    </row>
    <row r="20" spans="1:5">
      <c r="A20" s="62">
        <v>20102</v>
      </c>
      <c r="B20" s="62" t="s">
        <v>695</v>
      </c>
      <c r="C20" s="51">
        <v>563</v>
      </c>
      <c r="D20" s="51">
        <v>616</v>
      </c>
      <c r="E20" s="89">
        <f t="shared" si="0"/>
        <v>-0.086038961038961</v>
      </c>
    </row>
    <row r="21" spans="1:5">
      <c r="A21" s="62">
        <v>2010201</v>
      </c>
      <c r="B21" s="62" t="s">
        <v>684</v>
      </c>
      <c r="C21" s="51">
        <v>453</v>
      </c>
      <c r="D21" s="51">
        <v>497</v>
      </c>
      <c r="E21" s="89">
        <f t="shared" si="0"/>
        <v>-0.0885311871227364</v>
      </c>
    </row>
    <row r="22" spans="1:5">
      <c r="A22" s="62">
        <v>2010202</v>
      </c>
      <c r="B22" s="62" t="s">
        <v>685</v>
      </c>
      <c r="C22" s="51">
        <v>14</v>
      </c>
      <c r="D22" s="51">
        <v>39</v>
      </c>
      <c r="E22" s="89">
        <f t="shared" si="0"/>
        <v>-0.641025641025641</v>
      </c>
    </row>
    <row r="23" spans="1:5">
      <c r="A23" s="62">
        <v>2010203</v>
      </c>
      <c r="B23" s="62" t="s">
        <v>686</v>
      </c>
      <c r="C23" s="51"/>
      <c r="D23" s="51"/>
      <c r="E23" s="89" t="s">
        <v>16</v>
      </c>
    </row>
    <row r="24" spans="1:5">
      <c r="A24" s="62">
        <v>2010204</v>
      </c>
      <c r="B24" s="62" t="s">
        <v>696</v>
      </c>
      <c r="C24" s="51">
        <v>41</v>
      </c>
      <c r="D24" s="51">
        <v>40</v>
      </c>
      <c r="E24" s="89">
        <f t="shared" si="0"/>
        <v>0.025</v>
      </c>
    </row>
    <row r="25" spans="1:5">
      <c r="A25" s="62">
        <v>2010205</v>
      </c>
      <c r="B25" s="62" t="s">
        <v>697</v>
      </c>
      <c r="C25" s="51"/>
      <c r="D25" s="51"/>
      <c r="E25" s="89" t="s">
        <v>16</v>
      </c>
    </row>
    <row r="26" spans="1:5">
      <c r="A26" s="62">
        <v>2010206</v>
      </c>
      <c r="B26" s="62" t="s">
        <v>698</v>
      </c>
      <c r="C26" s="51">
        <v>15</v>
      </c>
      <c r="D26" s="51"/>
      <c r="E26" s="89" t="s">
        <v>16</v>
      </c>
    </row>
    <row r="27" spans="1:5">
      <c r="A27" s="62">
        <v>2010250</v>
      </c>
      <c r="B27" s="62" t="s">
        <v>693</v>
      </c>
      <c r="C27" s="51"/>
      <c r="D27" s="51"/>
      <c r="E27" s="89" t="s">
        <v>16</v>
      </c>
    </row>
    <row r="28" spans="1:5">
      <c r="A28" s="62">
        <v>2010299</v>
      </c>
      <c r="B28" s="62" t="s">
        <v>699</v>
      </c>
      <c r="C28" s="51">
        <v>40</v>
      </c>
      <c r="D28" s="51">
        <v>40</v>
      </c>
      <c r="E28" s="89">
        <f t="shared" si="0"/>
        <v>0</v>
      </c>
    </row>
    <row r="29" spans="1:5">
      <c r="A29" s="62">
        <v>20103</v>
      </c>
      <c r="B29" s="62" t="s">
        <v>700</v>
      </c>
      <c r="C29" s="51">
        <v>3738</v>
      </c>
      <c r="D29" s="51">
        <v>3357</v>
      </c>
      <c r="E29" s="89">
        <f t="shared" si="0"/>
        <v>0.113494191242181</v>
      </c>
    </row>
    <row r="30" spans="1:5">
      <c r="A30" s="62">
        <v>2010301</v>
      </c>
      <c r="B30" s="62" t="s">
        <v>684</v>
      </c>
      <c r="C30" s="51">
        <v>1161</v>
      </c>
      <c r="D30" s="51">
        <v>1371</v>
      </c>
      <c r="E30" s="89">
        <f t="shared" si="0"/>
        <v>-0.153172866520788</v>
      </c>
    </row>
    <row r="31" spans="1:5">
      <c r="A31" s="62">
        <v>2010302</v>
      </c>
      <c r="B31" s="62" t="s">
        <v>685</v>
      </c>
      <c r="C31" s="51">
        <v>50</v>
      </c>
      <c r="D31" s="51">
        <v>163</v>
      </c>
      <c r="E31" s="89">
        <f t="shared" si="0"/>
        <v>-0.693251533742331</v>
      </c>
    </row>
    <row r="32" spans="1:5">
      <c r="A32" s="62">
        <v>2010303</v>
      </c>
      <c r="B32" s="62" t="s">
        <v>686</v>
      </c>
      <c r="C32" s="51">
        <v>606</v>
      </c>
      <c r="D32" s="51">
        <v>537</v>
      </c>
      <c r="E32" s="89">
        <f t="shared" si="0"/>
        <v>0.128491620111732</v>
      </c>
    </row>
    <row r="33" spans="1:5">
      <c r="A33" s="62">
        <v>2010304</v>
      </c>
      <c r="B33" s="62" t="s">
        <v>701</v>
      </c>
      <c r="C33" s="51"/>
      <c r="D33" s="51"/>
      <c r="E33" s="89" t="s">
        <v>16</v>
      </c>
    </row>
    <row r="34" spans="1:5">
      <c r="A34" s="62">
        <v>2010305</v>
      </c>
      <c r="B34" s="62" t="s">
        <v>702</v>
      </c>
      <c r="C34" s="51">
        <v>160</v>
      </c>
      <c r="D34" s="51">
        <v>413</v>
      </c>
      <c r="E34" s="89">
        <f t="shared" si="0"/>
        <v>-0.612590799031477</v>
      </c>
    </row>
    <row r="35" spans="1:5">
      <c r="A35" s="62">
        <v>2010306</v>
      </c>
      <c r="B35" s="62" t="s">
        <v>703</v>
      </c>
      <c r="C35" s="51">
        <v>1490</v>
      </c>
      <c r="D35" s="51">
        <v>592</v>
      </c>
      <c r="E35" s="89">
        <f t="shared" si="0"/>
        <v>1.51689189189189</v>
      </c>
    </row>
    <row r="36" spans="1:5">
      <c r="A36" s="62">
        <v>2010308</v>
      </c>
      <c r="B36" s="62" t="s">
        <v>704</v>
      </c>
      <c r="C36" s="51">
        <v>190</v>
      </c>
      <c r="D36" s="51">
        <v>203</v>
      </c>
      <c r="E36" s="89">
        <f t="shared" si="0"/>
        <v>-0.0640394088669951</v>
      </c>
    </row>
    <row r="37" spans="1:5">
      <c r="A37" s="62">
        <v>2010309</v>
      </c>
      <c r="B37" s="62" t="s">
        <v>705</v>
      </c>
      <c r="C37" s="51"/>
      <c r="D37" s="51"/>
      <c r="E37" s="89" t="s">
        <v>16</v>
      </c>
    </row>
    <row r="38" spans="1:5">
      <c r="A38" s="62">
        <v>2010350</v>
      </c>
      <c r="B38" s="62" t="s">
        <v>693</v>
      </c>
      <c r="C38" s="51"/>
      <c r="D38" s="51"/>
      <c r="E38" s="89" t="s">
        <v>16</v>
      </c>
    </row>
    <row r="39" spans="1:5">
      <c r="A39" s="62">
        <v>2010399</v>
      </c>
      <c r="B39" s="62" t="s">
        <v>706</v>
      </c>
      <c r="C39" s="51">
        <v>81</v>
      </c>
      <c r="D39" s="51">
        <v>78</v>
      </c>
      <c r="E39" s="89">
        <f t="shared" si="0"/>
        <v>0.0384615384615385</v>
      </c>
    </row>
    <row r="40" spans="1:5">
      <c r="A40" s="62">
        <v>20104</v>
      </c>
      <c r="B40" s="62" t="s">
        <v>707</v>
      </c>
      <c r="C40" s="51">
        <v>587</v>
      </c>
      <c r="D40" s="51">
        <v>733</v>
      </c>
      <c r="E40" s="89">
        <f t="shared" si="0"/>
        <v>-0.199181446111869</v>
      </c>
    </row>
    <row r="41" spans="1:5">
      <c r="A41" s="62">
        <v>2010401</v>
      </c>
      <c r="B41" s="62" t="s">
        <v>684</v>
      </c>
      <c r="C41" s="51">
        <v>493</v>
      </c>
      <c r="D41" s="51">
        <v>412</v>
      </c>
      <c r="E41" s="89">
        <f t="shared" si="0"/>
        <v>0.196601941747573</v>
      </c>
    </row>
    <row r="42" spans="1:5">
      <c r="A42" s="62">
        <v>2010402</v>
      </c>
      <c r="B42" s="62" t="s">
        <v>685</v>
      </c>
      <c r="C42" s="51">
        <v>35</v>
      </c>
      <c r="D42" s="51">
        <v>35</v>
      </c>
      <c r="E42" s="89">
        <f t="shared" si="0"/>
        <v>0</v>
      </c>
    </row>
    <row r="43" spans="1:5">
      <c r="A43" s="62">
        <v>2010403</v>
      </c>
      <c r="B43" s="95" t="s">
        <v>686</v>
      </c>
      <c r="C43" s="51"/>
      <c r="D43" s="51"/>
      <c r="E43" s="89" t="s">
        <v>16</v>
      </c>
    </row>
    <row r="44" spans="1:5">
      <c r="A44" s="62">
        <v>2010404</v>
      </c>
      <c r="B44" s="62" t="s">
        <v>708</v>
      </c>
      <c r="C44" s="51">
        <v>28</v>
      </c>
      <c r="D44" s="51"/>
      <c r="E44" s="89" t="s">
        <v>16</v>
      </c>
    </row>
    <row r="45" spans="1:5">
      <c r="A45" s="62">
        <v>2010405</v>
      </c>
      <c r="B45" s="62" t="s">
        <v>709</v>
      </c>
      <c r="C45" s="51"/>
      <c r="D45" s="51"/>
      <c r="E45" s="89" t="s">
        <v>16</v>
      </c>
    </row>
    <row r="46" spans="1:5">
      <c r="A46" s="62">
        <v>2010406</v>
      </c>
      <c r="B46" s="62" t="s">
        <v>710</v>
      </c>
      <c r="C46" s="51"/>
      <c r="D46" s="51"/>
      <c r="E46" s="89" t="s">
        <v>16</v>
      </c>
    </row>
    <row r="47" spans="1:5">
      <c r="A47" s="62">
        <v>2010407</v>
      </c>
      <c r="B47" s="95" t="s">
        <v>711</v>
      </c>
      <c r="C47" s="51"/>
      <c r="D47" s="51"/>
      <c r="E47" s="89" t="s">
        <v>16</v>
      </c>
    </row>
    <row r="48" spans="1:5">
      <c r="A48" s="62">
        <v>2010408</v>
      </c>
      <c r="B48" s="62" t="s">
        <v>712</v>
      </c>
      <c r="C48" s="51">
        <v>15</v>
      </c>
      <c r="D48" s="51">
        <v>1</v>
      </c>
      <c r="E48" s="89">
        <f t="shared" si="0"/>
        <v>14</v>
      </c>
    </row>
    <row r="49" spans="1:5">
      <c r="A49" s="62">
        <v>2010450</v>
      </c>
      <c r="B49" s="62" t="s">
        <v>693</v>
      </c>
      <c r="C49" s="51"/>
      <c r="D49" s="51"/>
      <c r="E49" s="89" t="s">
        <v>16</v>
      </c>
    </row>
    <row r="50" spans="1:5">
      <c r="A50" s="62">
        <v>2010499</v>
      </c>
      <c r="B50" s="95" t="s">
        <v>713</v>
      </c>
      <c r="C50" s="51">
        <v>16</v>
      </c>
      <c r="D50" s="51">
        <v>285</v>
      </c>
      <c r="E50" s="89">
        <f t="shared" si="0"/>
        <v>-0.943859649122807</v>
      </c>
    </row>
    <row r="51" spans="1:5">
      <c r="A51" s="62">
        <v>20105</v>
      </c>
      <c r="B51" s="95" t="s">
        <v>714</v>
      </c>
      <c r="C51" s="51">
        <v>521</v>
      </c>
      <c r="D51" s="51">
        <v>382</v>
      </c>
      <c r="E51" s="89">
        <f t="shared" si="0"/>
        <v>0.363874345549738</v>
      </c>
    </row>
    <row r="52" spans="1:5">
      <c r="A52" s="62">
        <v>2010501</v>
      </c>
      <c r="B52" s="62" t="s">
        <v>684</v>
      </c>
      <c r="C52" s="51">
        <v>190</v>
      </c>
      <c r="D52" s="51">
        <v>161</v>
      </c>
      <c r="E52" s="89">
        <f t="shared" si="0"/>
        <v>0.180124223602484</v>
      </c>
    </row>
    <row r="53" spans="1:5">
      <c r="A53" s="62">
        <v>2010502</v>
      </c>
      <c r="B53" s="62" t="s">
        <v>685</v>
      </c>
      <c r="C53" s="51">
        <v>38</v>
      </c>
      <c r="D53" s="51">
        <v>16</v>
      </c>
      <c r="E53" s="89">
        <f t="shared" si="0"/>
        <v>1.375</v>
      </c>
    </row>
    <row r="54" spans="1:5">
      <c r="A54" s="62">
        <v>2010503</v>
      </c>
      <c r="B54" s="62" t="s">
        <v>686</v>
      </c>
      <c r="C54" s="51"/>
      <c r="D54" s="51"/>
      <c r="E54" s="89" t="s">
        <v>16</v>
      </c>
    </row>
    <row r="55" spans="1:5">
      <c r="A55" s="62">
        <v>2010504</v>
      </c>
      <c r="B55" s="62" t="s">
        <v>715</v>
      </c>
      <c r="C55" s="51"/>
      <c r="D55" s="51"/>
      <c r="E55" s="89" t="s">
        <v>16</v>
      </c>
    </row>
    <row r="56" spans="1:5">
      <c r="A56" s="62">
        <v>2010505</v>
      </c>
      <c r="B56" s="62" t="s">
        <v>716</v>
      </c>
      <c r="C56" s="51">
        <v>239</v>
      </c>
      <c r="D56" s="51">
        <v>15</v>
      </c>
      <c r="E56" s="89">
        <f t="shared" si="0"/>
        <v>14.9333333333333</v>
      </c>
    </row>
    <row r="57" spans="1:5">
      <c r="A57" s="62">
        <v>2010506</v>
      </c>
      <c r="B57" s="62" t="s">
        <v>717</v>
      </c>
      <c r="C57" s="51"/>
      <c r="D57" s="51"/>
      <c r="E57" s="89" t="s">
        <v>16</v>
      </c>
    </row>
    <row r="58" spans="1:5">
      <c r="A58" s="62">
        <v>2010507</v>
      </c>
      <c r="B58" s="62" t="s">
        <v>718</v>
      </c>
      <c r="C58" s="51"/>
      <c r="D58" s="51"/>
      <c r="E58" s="89" t="s">
        <v>16</v>
      </c>
    </row>
    <row r="59" spans="1:5">
      <c r="A59" s="62">
        <v>2010508</v>
      </c>
      <c r="B59" s="62" t="s">
        <v>719</v>
      </c>
      <c r="C59" s="51"/>
      <c r="D59" s="51"/>
      <c r="E59" s="89" t="s">
        <v>16</v>
      </c>
    </row>
    <row r="60" spans="1:5">
      <c r="A60" s="62">
        <v>2010550</v>
      </c>
      <c r="B60" s="62" t="s">
        <v>693</v>
      </c>
      <c r="C60" s="51"/>
      <c r="D60" s="51"/>
      <c r="E60" s="89" t="s">
        <v>16</v>
      </c>
    </row>
    <row r="61" spans="1:5">
      <c r="A61" s="62">
        <v>2010599</v>
      </c>
      <c r="B61" s="62" t="s">
        <v>720</v>
      </c>
      <c r="C61" s="51">
        <v>54</v>
      </c>
      <c r="D61" s="51">
        <v>190</v>
      </c>
      <c r="E61" s="89">
        <f t="shared" si="0"/>
        <v>-0.715789473684211</v>
      </c>
    </row>
    <row r="62" spans="1:5">
      <c r="A62" s="62">
        <v>20106</v>
      </c>
      <c r="B62" s="62" t="s">
        <v>721</v>
      </c>
      <c r="C62" s="51">
        <v>1264</v>
      </c>
      <c r="D62" s="51">
        <v>1372</v>
      </c>
      <c r="E62" s="89">
        <f t="shared" si="0"/>
        <v>-0.0787172011661808</v>
      </c>
    </row>
    <row r="63" spans="1:5">
      <c r="A63" s="62">
        <v>2010601</v>
      </c>
      <c r="B63" s="95" t="s">
        <v>684</v>
      </c>
      <c r="C63" s="51">
        <v>815</v>
      </c>
      <c r="D63" s="51">
        <v>1098</v>
      </c>
      <c r="E63" s="89">
        <f t="shared" si="0"/>
        <v>-0.257741347905282</v>
      </c>
    </row>
    <row r="64" spans="1:5">
      <c r="A64" s="62">
        <v>2010602</v>
      </c>
      <c r="B64" s="62" t="s">
        <v>685</v>
      </c>
      <c r="C64" s="51">
        <v>57</v>
      </c>
      <c r="D64" s="51">
        <v>60</v>
      </c>
      <c r="E64" s="89">
        <f t="shared" si="0"/>
        <v>-0.05</v>
      </c>
    </row>
    <row r="65" spans="1:5">
      <c r="A65" s="62">
        <v>2010603</v>
      </c>
      <c r="B65" s="62" t="s">
        <v>686</v>
      </c>
      <c r="C65" s="51"/>
      <c r="D65" s="51"/>
      <c r="E65" s="89" t="s">
        <v>16</v>
      </c>
    </row>
    <row r="66" spans="1:5">
      <c r="A66" s="62">
        <v>2010604</v>
      </c>
      <c r="B66" s="62" t="s">
        <v>722</v>
      </c>
      <c r="C66" s="51"/>
      <c r="D66" s="51"/>
      <c r="E66" s="89" t="s">
        <v>16</v>
      </c>
    </row>
    <row r="67" spans="1:5">
      <c r="A67" s="62">
        <v>2010605</v>
      </c>
      <c r="B67" s="62" t="s">
        <v>723</v>
      </c>
      <c r="C67" s="51"/>
      <c r="D67" s="51">
        <v>33</v>
      </c>
      <c r="E67" s="89">
        <f t="shared" si="0"/>
        <v>-1</v>
      </c>
    </row>
    <row r="68" spans="1:5">
      <c r="A68" s="62">
        <v>2010606</v>
      </c>
      <c r="B68" s="62" t="s">
        <v>724</v>
      </c>
      <c r="C68" s="51"/>
      <c r="D68" s="51"/>
      <c r="E68" s="89" t="s">
        <v>16</v>
      </c>
    </row>
    <row r="69" spans="1:5">
      <c r="A69" s="62">
        <v>2010607</v>
      </c>
      <c r="B69" s="95" t="s">
        <v>725</v>
      </c>
      <c r="C69" s="51">
        <v>17</v>
      </c>
      <c r="D69" s="51">
        <v>1</v>
      </c>
      <c r="E69" s="89">
        <f t="shared" si="0"/>
        <v>16</v>
      </c>
    </row>
    <row r="70" spans="1:5">
      <c r="A70" s="62">
        <v>2010608</v>
      </c>
      <c r="B70" s="95" t="s">
        <v>726</v>
      </c>
      <c r="C70" s="51">
        <v>24</v>
      </c>
      <c r="D70" s="51">
        <v>30</v>
      </c>
      <c r="E70" s="89">
        <f t="shared" si="0"/>
        <v>-0.2</v>
      </c>
    </row>
    <row r="71" spans="1:5">
      <c r="A71" s="62">
        <v>2010650</v>
      </c>
      <c r="B71" s="95" t="s">
        <v>693</v>
      </c>
      <c r="C71" s="51"/>
      <c r="D71" s="51"/>
      <c r="E71" s="89" t="s">
        <v>16</v>
      </c>
    </row>
    <row r="72" spans="1:5">
      <c r="A72" s="62">
        <v>2010699</v>
      </c>
      <c r="B72" s="95" t="s">
        <v>727</v>
      </c>
      <c r="C72" s="51">
        <v>351</v>
      </c>
      <c r="D72" s="51">
        <v>150</v>
      </c>
      <c r="E72" s="89">
        <f>(C72-D72)/D72*100%</f>
        <v>1.34</v>
      </c>
    </row>
    <row r="73" spans="1:5">
      <c r="A73" s="62">
        <v>20107</v>
      </c>
      <c r="B73" s="95" t="s">
        <v>728</v>
      </c>
      <c r="C73" s="51">
        <v>1899</v>
      </c>
      <c r="D73" s="51">
        <v>1945</v>
      </c>
      <c r="E73" s="89">
        <f>(C73-D73)/D73*100%</f>
        <v>-0.0236503856041131</v>
      </c>
    </row>
    <row r="74" spans="1:5">
      <c r="A74" s="62">
        <v>2010701</v>
      </c>
      <c r="B74" s="95" t="s">
        <v>684</v>
      </c>
      <c r="C74" s="51"/>
      <c r="D74" s="51"/>
      <c r="E74" s="89" t="s">
        <v>16</v>
      </c>
    </row>
    <row r="75" spans="1:5">
      <c r="A75" s="62">
        <v>2010702</v>
      </c>
      <c r="B75" s="95" t="s">
        <v>685</v>
      </c>
      <c r="C75" s="51"/>
      <c r="D75" s="51"/>
      <c r="E75" s="89" t="s">
        <v>16</v>
      </c>
    </row>
    <row r="76" spans="1:5">
      <c r="A76" s="62">
        <v>2010703</v>
      </c>
      <c r="B76" s="95" t="s">
        <v>686</v>
      </c>
      <c r="C76" s="51"/>
      <c r="D76" s="51"/>
      <c r="E76" s="89" t="s">
        <v>16</v>
      </c>
    </row>
    <row r="77" spans="1:5">
      <c r="A77" s="62">
        <v>2010709</v>
      </c>
      <c r="B77" s="95" t="s">
        <v>725</v>
      </c>
      <c r="C77" s="51"/>
      <c r="D77" s="51"/>
      <c r="E77" s="89" t="s">
        <v>16</v>
      </c>
    </row>
    <row r="78" spans="1:5">
      <c r="A78" s="62">
        <v>2010710</v>
      </c>
      <c r="B78" s="95" t="s">
        <v>729</v>
      </c>
      <c r="C78" s="51">
        <v>1894</v>
      </c>
      <c r="D78" s="51">
        <v>1945</v>
      </c>
      <c r="E78" s="89">
        <f>(C78-D78)/D78*100%</f>
        <v>-0.0262210796915167</v>
      </c>
    </row>
    <row r="79" spans="1:5">
      <c r="A79" s="62">
        <v>2010750</v>
      </c>
      <c r="B79" s="95" t="s">
        <v>693</v>
      </c>
      <c r="C79" s="51"/>
      <c r="D79" s="51"/>
      <c r="E79" s="89" t="s">
        <v>16</v>
      </c>
    </row>
    <row r="80" spans="1:5">
      <c r="A80" s="62">
        <v>2010799</v>
      </c>
      <c r="B80" s="95" t="s">
        <v>730</v>
      </c>
      <c r="C80" s="51">
        <v>5</v>
      </c>
      <c r="D80" s="51"/>
      <c r="E80" s="89" t="s">
        <v>16</v>
      </c>
    </row>
    <row r="81" spans="1:5">
      <c r="A81" s="62">
        <v>20108</v>
      </c>
      <c r="B81" s="95" t="s">
        <v>731</v>
      </c>
      <c r="C81" s="51">
        <v>394</v>
      </c>
      <c r="D81" s="51">
        <v>438</v>
      </c>
      <c r="E81" s="89">
        <f>(C81-D81)/D81*100%</f>
        <v>-0.100456621004566</v>
      </c>
    </row>
    <row r="82" spans="1:5">
      <c r="A82" s="62">
        <v>2010801</v>
      </c>
      <c r="B82" s="95" t="s">
        <v>684</v>
      </c>
      <c r="C82" s="51">
        <v>339</v>
      </c>
      <c r="D82" s="51">
        <v>407</v>
      </c>
      <c r="E82" s="89">
        <f>(C82-D82)/D82*100%</f>
        <v>-0.167076167076167</v>
      </c>
    </row>
    <row r="83" spans="1:5">
      <c r="A83" s="62">
        <v>2010802</v>
      </c>
      <c r="B83" s="95" t="s">
        <v>685</v>
      </c>
      <c r="C83" s="51"/>
      <c r="D83" s="51">
        <v>31</v>
      </c>
      <c r="E83" s="89">
        <f>(C83-D83)/D83*100%</f>
        <v>-1</v>
      </c>
    </row>
    <row r="84" spans="1:5">
      <c r="A84" s="62">
        <v>2010803</v>
      </c>
      <c r="B84" s="95" t="s">
        <v>686</v>
      </c>
      <c r="C84" s="51"/>
      <c r="D84" s="51"/>
      <c r="E84" s="89" t="s">
        <v>16</v>
      </c>
    </row>
    <row r="85" spans="1:5">
      <c r="A85" s="62">
        <v>2010804</v>
      </c>
      <c r="B85" s="95" t="s">
        <v>732</v>
      </c>
      <c r="C85" s="51">
        <v>50</v>
      </c>
      <c r="D85" s="51"/>
      <c r="E85" s="89" t="s">
        <v>16</v>
      </c>
    </row>
    <row r="86" spans="1:5">
      <c r="A86" s="62">
        <v>2010805</v>
      </c>
      <c r="B86" s="95" t="s">
        <v>733</v>
      </c>
      <c r="C86" s="51"/>
      <c r="D86" s="51"/>
      <c r="E86" s="89" t="s">
        <v>16</v>
      </c>
    </row>
    <row r="87" spans="1:5">
      <c r="A87" s="62">
        <v>2010806</v>
      </c>
      <c r="B87" s="95" t="s">
        <v>725</v>
      </c>
      <c r="C87" s="51">
        <v>5</v>
      </c>
      <c r="D87" s="51"/>
      <c r="E87" s="89" t="s">
        <v>16</v>
      </c>
    </row>
    <row r="88" spans="1:5">
      <c r="A88" s="62">
        <v>2010850</v>
      </c>
      <c r="B88" s="62" t="s">
        <v>693</v>
      </c>
      <c r="C88" s="51"/>
      <c r="D88" s="51"/>
      <c r="E88" s="89" t="s">
        <v>16</v>
      </c>
    </row>
    <row r="89" spans="1:5">
      <c r="A89" s="62">
        <v>2010899</v>
      </c>
      <c r="B89" s="62" t="s">
        <v>734</v>
      </c>
      <c r="C89" s="51"/>
      <c r="D89" s="51"/>
      <c r="E89" s="89" t="s">
        <v>16</v>
      </c>
    </row>
    <row r="90" spans="1:5">
      <c r="A90" s="62">
        <v>20109</v>
      </c>
      <c r="B90" s="62" t="s">
        <v>735</v>
      </c>
      <c r="C90" s="51"/>
      <c r="D90" s="51"/>
      <c r="E90" s="89" t="s">
        <v>16</v>
      </c>
    </row>
    <row r="91" spans="1:5">
      <c r="A91" s="62">
        <v>2010901</v>
      </c>
      <c r="B91" s="95" t="s">
        <v>684</v>
      </c>
      <c r="C91" s="51"/>
      <c r="D91" s="51"/>
      <c r="E91" s="89" t="s">
        <v>16</v>
      </c>
    </row>
    <row r="92" spans="1:5">
      <c r="A92" s="62">
        <v>2010902</v>
      </c>
      <c r="B92" s="95" t="s">
        <v>685</v>
      </c>
      <c r="C92" s="51"/>
      <c r="D92" s="51"/>
      <c r="E92" s="89" t="s">
        <v>16</v>
      </c>
    </row>
    <row r="93" spans="1:5">
      <c r="A93" s="62">
        <v>2010903</v>
      </c>
      <c r="B93" s="95" t="s">
        <v>686</v>
      </c>
      <c r="C93" s="51"/>
      <c r="D93" s="51"/>
      <c r="E93" s="89" t="s">
        <v>16</v>
      </c>
    </row>
    <row r="94" spans="1:5">
      <c r="A94" s="62">
        <v>2010905</v>
      </c>
      <c r="B94" s="95" t="s">
        <v>736</v>
      </c>
      <c r="C94" s="51"/>
      <c r="D94" s="51"/>
      <c r="E94" s="89" t="s">
        <v>16</v>
      </c>
    </row>
    <row r="95" spans="1:5">
      <c r="A95" s="62">
        <v>2010907</v>
      </c>
      <c r="B95" s="95" t="s">
        <v>737</v>
      </c>
      <c r="C95" s="51"/>
      <c r="D95" s="51"/>
      <c r="E95" s="89" t="s">
        <v>16</v>
      </c>
    </row>
    <row r="96" spans="1:5">
      <c r="A96" s="62">
        <v>2010908</v>
      </c>
      <c r="B96" s="95" t="s">
        <v>725</v>
      </c>
      <c r="C96" s="51"/>
      <c r="D96" s="51"/>
      <c r="E96" s="89" t="s">
        <v>16</v>
      </c>
    </row>
    <row r="97" spans="1:5">
      <c r="A97" s="62">
        <v>2010909</v>
      </c>
      <c r="B97" s="62" t="s">
        <v>738</v>
      </c>
      <c r="C97" s="51"/>
      <c r="D97" s="51"/>
      <c r="E97" s="89" t="s">
        <v>16</v>
      </c>
    </row>
    <row r="98" spans="1:5">
      <c r="A98" s="62">
        <v>2010910</v>
      </c>
      <c r="B98" s="62" t="s">
        <v>739</v>
      </c>
      <c r="C98" s="51"/>
      <c r="D98" s="51"/>
      <c r="E98" s="89" t="s">
        <v>16</v>
      </c>
    </row>
    <row r="99" spans="1:5">
      <c r="A99" s="62">
        <v>2010911</v>
      </c>
      <c r="B99" s="62" t="s">
        <v>740</v>
      </c>
      <c r="C99" s="51"/>
      <c r="D99" s="51"/>
      <c r="E99" s="89" t="s">
        <v>16</v>
      </c>
    </row>
    <row r="100" spans="1:5">
      <c r="A100" s="62">
        <v>2010912</v>
      </c>
      <c r="B100" s="95" t="s">
        <v>741</v>
      </c>
      <c r="C100" s="51"/>
      <c r="D100" s="51"/>
      <c r="E100" s="89" t="s">
        <v>16</v>
      </c>
    </row>
    <row r="101" spans="1:5">
      <c r="A101" s="62">
        <v>2010950</v>
      </c>
      <c r="B101" s="62" t="s">
        <v>693</v>
      </c>
      <c r="C101" s="51"/>
      <c r="D101" s="51"/>
      <c r="E101" s="89" t="s">
        <v>16</v>
      </c>
    </row>
    <row r="102" spans="1:5">
      <c r="A102" s="62">
        <v>2010999</v>
      </c>
      <c r="B102" s="62" t="s">
        <v>742</v>
      </c>
      <c r="C102" s="51"/>
      <c r="D102" s="51"/>
      <c r="E102" s="89" t="s">
        <v>16</v>
      </c>
    </row>
    <row r="103" spans="1:5">
      <c r="A103" s="62">
        <v>20111</v>
      </c>
      <c r="B103" s="62" t="s">
        <v>743</v>
      </c>
      <c r="C103" s="51">
        <v>1234</v>
      </c>
      <c r="D103" s="51">
        <v>1251</v>
      </c>
      <c r="E103" s="89">
        <f>(C103-D103)/D103*100%</f>
        <v>-0.0135891286970424</v>
      </c>
    </row>
    <row r="104" spans="1:5">
      <c r="A104" s="62">
        <v>2011101</v>
      </c>
      <c r="B104" s="62" t="s">
        <v>684</v>
      </c>
      <c r="C104" s="51">
        <v>1047</v>
      </c>
      <c r="D104" s="51">
        <v>1181</v>
      </c>
      <c r="E104" s="89">
        <f>(C104-D104)/D104*100%</f>
        <v>-0.11346316680779</v>
      </c>
    </row>
    <row r="105" spans="1:5">
      <c r="A105" s="62">
        <v>2011102</v>
      </c>
      <c r="B105" s="95" t="s">
        <v>685</v>
      </c>
      <c r="C105" s="51">
        <v>31</v>
      </c>
      <c r="D105" s="51">
        <v>60</v>
      </c>
      <c r="E105" s="89">
        <f>(C105-D105)/D105*100%</f>
        <v>-0.483333333333333</v>
      </c>
    </row>
    <row r="106" spans="1:5">
      <c r="A106" s="62">
        <v>2011103</v>
      </c>
      <c r="B106" s="95" t="s">
        <v>686</v>
      </c>
      <c r="C106" s="51"/>
      <c r="D106" s="51"/>
      <c r="E106" s="89" t="s">
        <v>16</v>
      </c>
    </row>
    <row r="107" spans="1:5">
      <c r="A107" s="62">
        <v>2011104</v>
      </c>
      <c r="B107" s="62" t="s">
        <v>744</v>
      </c>
      <c r="C107" s="51"/>
      <c r="D107" s="51"/>
      <c r="E107" s="89" t="s">
        <v>16</v>
      </c>
    </row>
    <row r="108" spans="1:5">
      <c r="A108" s="62">
        <v>2011105</v>
      </c>
      <c r="B108" s="62" t="s">
        <v>745</v>
      </c>
      <c r="C108" s="51">
        <v>5</v>
      </c>
      <c r="D108" s="51"/>
      <c r="E108" s="89" t="s">
        <v>16</v>
      </c>
    </row>
    <row r="109" spans="1:5">
      <c r="A109" s="62">
        <v>2011106</v>
      </c>
      <c r="B109" s="62" t="s">
        <v>746</v>
      </c>
      <c r="C109" s="51">
        <v>151</v>
      </c>
      <c r="D109" s="51"/>
      <c r="E109" s="89" t="s">
        <v>16</v>
      </c>
    </row>
    <row r="110" spans="1:5">
      <c r="A110" s="62">
        <v>2011150</v>
      </c>
      <c r="B110" s="95" t="s">
        <v>693</v>
      </c>
      <c r="C110" s="51"/>
      <c r="D110" s="51"/>
      <c r="E110" s="89" t="s">
        <v>16</v>
      </c>
    </row>
    <row r="111" spans="1:5">
      <c r="A111" s="62">
        <v>2011199</v>
      </c>
      <c r="B111" s="95" t="s">
        <v>747</v>
      </c>
      <c r="C111" s="51"/>
      <c r="D111" s="51">
        <v>10</v>
      </c>
      <c r="E111" s="89">
        <f>(C111-D111)/D111*100%</f>
        <v>-1</v>
      </c>
    </row>
    <row r="112" spans="1:5">
      <c r="A112" s="62">
        <v>20113</v>
      </c>
      <c r="B112" s="95" t="s">
        <v>748</v>
      </c>
      <c r="C112" s="51">
        <v>426</v>
      </c>
      <c r="D112" s="51">
        <v>1862</v>
      </c>
      <c r="E112" s="89">
        <f>(C112-D112)/D112*100%</f>
        <v>-0.771213748657358</v>
      </c>
    </row>
    <row r="113" spans="1:5">
      <c r="A113" s="62">
        <v>2011301</v>
      </c>
      <c r="B113" s="95" t="s">
        <v>684</v>
      </c>
      <c r="C113" s="51">
        <v>285</v>
      </c>
      <c r="D113" s="51">
        <v>443</v>
      </c>
      <c r="E113" s="89">
        <f>(C113-D113)/D113*100%</f>
        <v>-0.35665914221219</v>
      </c>
    </row>
    <row r="114" spans="1:5">
      <c r="A114" s="62">
        <v>2011302</v>
      </c>
      <c r="B114" s="95" t="s">
        <v>685</v>
      </c>
      <c r="C114" s="51">
        <v>9</v>
      </c>
      <c r="D114" s="51">
        <v>20</v>
      </c>
      <c r="E114" s="89">
        <f>(C114-D114)/D114*100%</f>
        <v>-0.55</v>
      </c>
    </row>
    <row r="115" spans="1:5">
      <c r="A115" s="62">
        <v>2011303</v>
      </c>
      <c r="B115" s="95" t="s">
        <v>686</v>
      </c>
      <c r="C115" s="51"/>
      <c r="D115" s="51"/>
      <c r="E115" s="89" t="s">
        <v>16</v>
      </c>
    </row>
    <row r="116" spans="1:5">
      <c r="A116" s="62">
        <v>2011304</v>
      </c>
      <c r="B116" s="95" t="s">
        <v>749</v>
      </c>
      <c r="C116" s="51"/>
      <c r="D116" s="51"/>
      <c r="E116" s="89" t="s">
        <v>16</v>
      </c>
    </row>
    <row r="117" spans="1:5">
      <c r="A117" s="62">
        <v>2011305</v>
      </c>
      <c r="B117" s="62" t="s">
        <v>750</v>
      </c>
      <c r="C117" s="51"/>
      <c r="D117" s="51"/>
      <c r="E117" s="89" t="s">
        <v>16</v>
      </c>
    </row>
    <row r="118" spans="1:5">
      <c r="A118" s="62">
        <v>2011306</v>
      </c>
      <c r="B118" s="62" t="s">
        <v>751</v>
      </c>
      <c r="C118" s="51"/>
      <c r="D118" s="51"/>
      <c r="E118" s="89" t="s">
        <v>16</v>
      </c>
    </row>
    <row r="119" spans="1:5">
      <c r="A119" s="62">
        <v>2011307</v>
      </c>
      <c r="B119" s="62" t="s">
        <v>752</v>
      </c>
      <c r="C119" s="51"/>
      <c r="D119" s="51"/>
      <c r="E119" s="89" t="s">
        <v>16</v>
      </c>
    </row>
    <row r="120" spans="1:5">
      <c r="A120" s="62">
        <v>2011308</v>
      </c>
      <c r="B120" s="62" t="s">
        <v>753</v>
      </c>
      <c r="C120" s="51">
        <v>132</v>
      </c>
      <c r="D120" s="51">
        <v>1293</v>
      </c>
      <c r="E120" s="89">
        <f>(C120-D120)/D120*100%</f>
        <v>-0.897911832946636</v>
      </c>
    </row>
    <row r="121" spans="1:5">
      <c r="A121" s="62">
        <v>2011350</v>
      </c>
      <c r="B121" s="62" t="s">
        <v>693</v>
      </c>
      <c r="C121" s="51"/>
      <c r="D121" s="51"/>
      <c r="E121" s="89" t="s">
        <v>16</v>
      </c>
    </row>
    <row r="122" spans="1:5">
      <c r="A122" s="62">
        <v>2011399</v>
      </c>
      <c r="B122" s="62" t="s">
        <v>754</v>
      </c>
      <c r="C122" s="51"/>
      <c r="D122" s="51">
        <v>106</v>
      </c>
      <c r="E122" s="89">
        <f>(C122-D122)/D122*100%</f>
        <v>-1</v>
      </c>
    </row>
    <row r="123" spans="1:5">
      <c r="A123" s="62">
        <v>20114</v>
      </c>
      <c r="B123" s="62" t="s">
        <v>755</v>
      </c>
      <c r="C123" s="51">
        <v>91</v>
      </c>
      <c r="D123" s="51">
        <v>124</v>
      </c>
      <c r="E123" s="89">
        <f>(C123-D123)/D123*100%</f>
        <v>-0.266129032258065</v>
      </c>
    </row>
    <row r="124" spans="1:5">
      <c r="A124" s="62">
        <v>2011401</v>
      </c>
      <c r="B124" s="62" t="s">
        <v>684</v>
      </c>
      <c r="C124" s="51"/>
      <c r="D124" s="51"/>
      <c r="E124" s="89" t="s">
        <v>16</v>
      </c>
    </row>
    <row r="125" spans="1:5">
      <c r="A125" s="62">
        <v>2011402</v>
      </c>
      <c r="B125" s="62" t="s">
        <v>685</v>
      </c>
      <c r="C125" s="51"/>
      <c r="D125" s="51"/>
      <c r="E125" s="89" t="s">
        <v>16</v>
      </c>
    </row>
    <row r="126" spans="1:5">
      <c r="A126" s="62">
        <v>2011403</v>
      </c>
      <c r="B126" s="62" t="s">
        <v>686</v>
      </c>
      <c r="C126" s="51"/>
      <c r="D126" s="51"/>
      <c r="E126" s="89" t="s">
        <v>16</v>
      </c>
    </row>
    <row r="127" spans="1:5">
      <c r="A127" s="62">
        <v>2011404</v>
      </c>
      <c r="B127" s="62" t="s">
        <v>756</v>
      </c>
      <c r="C127" s="51"/>
      <c r="D127" s="51"/>
      <c r="E127" s="89" t="s">
        <v>16</v>
      </c>
    </row>
    <row r="128" spans="1:5">
      <c r="A128" s="62">
        <v>2011405</v>
      </c>
      <c r="B128" s="62" t="s">
        <v>757</v>
      </c>
      <c r="C128" s="51"/>
      <c r="D128" s="51"/>
      <c r="E128" s="89" t="s">
        <v>16</v>
      </c>
    </row>
    <row r="129" spans="1:5">
      <c r="A129" s="62">
        <v>2011408</v>
      </c>
      <c r="B129" s="62" t="s">
        <v>758</v>
      </c>
      <c r="C129" s="51"/>
      <c r="D129" s="51"/>
      <c r="E129" s="89" t="s">
        <v>16</v>
      </c>
    </row>
    <row r="130" spans="1:5">
      <c r="A130" s="62">
        <v>2011409</v>
      </c>
      <c r="B130" s="62" t="s">
        <v>759</v>
      </c>
      <c r="C130" s="51">
        <v>10</v>
      </c>
      <c r="D130" s="51">
        <v>60</v>
      </c>
      <c r="E130" s="89">
        <f>(C130-D130)/D130*100%</f>
        <v>-0.833333333333333</v>
      </c>
    </row>
    <row r="131" spans="1:5">
      <c r="A131" s="62">
        <v>2011410</v>
      </c>
      <c r="B131" s="62" t="s">
        <v>760</v>
      </c>
      <c r="C131" s="51"/>
      <c r="D131" s="51"/>
      <c r="E131" s="89" t="s">
        <v>16</v>
      </c>
    </row>
    <row r="132" spans="1:5">
      <c r="A132" s="62">
        <v>2011411</v>
      </c>
      <c r="B132" s="62" t="s">
        <v>761</v>
      </c>
      <c r="C132" s="51"/>
      <c r="D132" s="51"/>
      <c r="E132" s="89" t="s">
        <v>16</v>
      </c>
    </row>
    <row r="133" spans="1:5">
      <c r="A133" s="62">
        <v>2011450</v>
      </c>
      <c r="B133" s="95" t="s">
        <v>693</v>
      </c>
      <c r="C133" s="51"/>
      <c r="D133" s="51"/>
      <c r="E133" s="89" t="s">
        <v>16</v>
      </c>
    </row>
    <row r="134" spans="1:5">
      <c r="A134" s="62">
        <v>2011499</v>
      </c>
      <c r="B134" s="95" t="s">
        <v>762</v>
      </c>
      <c r="C134" s="51">
        <v>81</v>
      </c>
      <c r="D134" s="51">
        <v>64</v>
      </c>
      <c r="E134" s="89">
        <f>(C134-D134)/D134*100%</f>
        <v>0.265625</v>
      </c>
    </row>
    <row r="135" spans="1:5">
      <c r="A135" s="62">
        <v>20123</v>
      </c>
      <c r="B135" s="62" t="s">
        <v>763</v>
      </c>
      <c r="C135" s="51"/>
      <c r="D135" s="51"/>
      <c r="E135" s="89" t="s">
        <v>16</v>
      </c>
    </row>
    <row r="136" spans="1:5">
      <c r="A136" s="62">
        <v>2012301</v>
      </c>
      <c r="B136" s="62" t="s">
        <v>684</v>
      </c>
      <c r="C136" s="51"/>
      <c r="D136" s="51"/>
      <c r="E136" s="89" t="s">
        <v>16</v>
      </c>
    </row>
    <row r="137" spans="1:5">
      <c r="A137" s="62">
        <v>2012302</v>
      </c>
      <c r="B137" s="95" t="s">
        <v>685</v>
      </c>
      <c r="C137" s="51"/>
      <c r="D137" s="51"/>
      <c r="E137" s="89" t="s">
        <v>16</v>
      </c>
    </row>
    <row r="138" spans="1:5">
      <c r="A138" s="62">
        <v>2012303</v>
      </c>
      <c r="B138" s="95" t="s">
        <v>686</v>
      </c>
      <c r="C138" s="51"/>
      <c r="D138" s="51"/>
      <c r="E138" s="89" t="s">
        <v>16</v>
      </c>
    </row>
    <row r="139" spans="1:5">
      <c r="A139" s="62">
        <v>2012304</v>
      </c>
      <c r="B139" s="95" t="s">
        <v>764</v>
      </c>
      <c r="C139" s="51"/>
      <c r="D139" s="51"/>
      <c r="E139" s="89" t="s">
        <v>16</v>
      </c>
    </row>
    <row r="140" spans="1:5">
      <c r="A140" s="62">
        <v>2012350</v>
      </c>
      <c r="B140" s="62" t="s">
        <v>693</v>
      </c>
      <c r="C140" s="51"/>
      <c r="D140" s="51"/>
      <c r="E140" s="89" t="s">
        <v>16</v>
      </c>
    </row>
    <row r="141" spans="1:5">
      <c r="A141" s="62">
        <v>2012399</v>
      </c>
      <c r="B141" s="62" t="s">
        <v>765</v>
      </c>
      <c r="C141" s="51"/>
      <c r="D141" s="51"/>
      <c r="E141" s="89" t="s">
        <v>16</v>
      </c>
    </row>
    <row r="142" spans="1:5">
      <c r="A142" s="62">
        <v>20125</v>
      </c>
      <c r="B142" s="62" t="s">
        <v>766</v>
      </c>
      <c r="C142" s="51"/>
      <c r="D142" s="51"/>
      <c r="E142" s="89" t="s">
        <v>16</v>
      </c>
    </row>
    <row r="143" spans="1:5">
      <c r="A143" s="62">
        <v>2012501</v>
      </c>
      <c r="B143" s="62" t="s">
        <v>684</v>
      </c>
      <c r="C143" s="51"/>
      <c r="D143" s="51"/>
      <c r="E143" s="89" t="s">
        <v>16</v>
      </c>
    </row>
    <row r="144" spans="1:5">
      <c r="A144" s="62">
        <v>2012502</v>
      </c>
      <c r="B144" s="95" t="s">
        <v>685</v>
      </c>
      <c r="C144" s="51"/>
      <c r="D144" s="51"/>
      <c r="E144" s="89" t="s">
        <v>16</v>
      </c>
    </row>
    <row r="145" spans="1:5">
      <c r="A145" s="62">
        <v>2012503</v>
      </c>
      <c r="B145" s="62" t="s">
        <v>686</v>
      </c>
      <c r="C145" s="51"/>
      <c r="D145" s="51"/>
      <c r="E145" s="89" t="s">
        <v>16</v>
      </c>
    </row>
    <row r="146" spans="1:5">
      <c r="A146" s="62">
        <v>2012504</v>
      </c>
      <c r="B146" s="62" t="s">
        <v>767</v>
      </c>
      <c r="C146" s="51"/>
      <c r="D146" s="51"/>
      <c r="E146" s="89" t="s">
        <v>16</v>
      </c>
    </row>
    <row r="147" spans="1:5">
      <c r="A147" s="62">
        <v>2012505</v>
      </c>
      <c r="B147" s="62" t="s">
        <v>768</v>
      </c>
      <c r="C147" s="51"/>
      <c r="D147" s="51"/>
      <c r="E147" s="89" t="s">
        <v>16</v>
      </c>
    </row>
    <row r="148" spans="1:5">
      <c r="A148" s="62">
        <v>2012550</v>
      </c>
      <c r="B148" s="62" t="s">
        <v>693</v>
      </c>
      <c r="C148" s="51"/>
      <c r="D148" s="51"/>
      <c r="E148" s="89" t="s">
        <v>16</v>
      </c>
    </row>
    <row r="149" spans="1:5">
      <c r="A149" s="62">
        <v>2012599</v>
      </c>
      <c r="B149" s="95" t="s">
        <v>769</v>
      </c>
      <c r="C149" s="51"/>
      <c r="D149" s="51"/>
      <c r="E149" s="89" t="s">
        <v>16</v>
      </c>
    </row>
    <row r="150" spans="1:5">
      <c r="A150" s="62">
        <v>20126</v>
      </c>
      <c r="B150" s="62" t="s">
        <v>770</v>
      </c>
      <c r="C150" s="51">
        <v>148</v>
      </c>
      <c r="D150" s="51">
        <v>160</v>
      </c>
      <c r="E150" s="89">
        <f>(C150-D150)/D150*100%</f>
        <v>-0.075</v>
      </c>
    </row>
    <row r="151" spans="1:5">
      <c r="A151" s="62">
        <v>2012601</v>
      </c>
      <c r="B151" s="62" t="s">
        <v>684</v>
      </c>
      <c r="C151" s="51">
        <v>126</v>
      </c>
      <c r="D151" s="51">
        <v>129</v>
      </c>
      <c r="E151" s="89">
        <f>(C151-D151)/D151*100%</f>
        <v>-0.0232558139534884</v>
      </c>
    </row>
    <row r="152" spans="1:5">
      <c r="A152" s="62">
        <v>2012602</v>
      </c>
      <c r="B152" s="62" t="s">
        <v>685</v>
      </c>
      <c r="C152" s="51">
        <v>3</v>
      </c>
      <c r="D152" s="51">
        <v>25</v>
      </c>
      <c r="E152" s="89">
        <f>(C152-D152)/D152*100%</f>
        <v>-0.88</v>
      </c>
    </row>
    <row r="153" spans="1:5">
      <c r="A153" s="62">
        <v>2012603</v>
      </c>
      <c r="B153" s="62" t="s">
        <v>686</v>
      </c>
      <c r="C153" s="51"/>
      <c r="D153" s="51"/>
      <c r="E153" s="89" t="s">
        <v>16</v>
      </c>
    </row>
    <row r="154" spans="1:5">
      <c r="A154" s="62">
        <v>2012604</v>
      </c>
      <c r="B154" s="95" t="s">
        <v>771</v>
      </c>
      <c r="C154" s="51">
        <v>19</v>
      </c>
      <c r="D154" s="51">
        <v>3</v>
      </c>
      <c r="E154" s="89">
        <f>(C154-D154)/D154*100%</f>
        <v>5.33333333333333</v>
      </c>
    </row>
    <row r="155" spans="1:5">
      <c r="A155" s="62">
        <v>2012699</v>
      </c>
      <c r="B155" s="62" t="s">
        <v>772</v>
      </c>
      <c r="C155" s="51"/>
      <c r="D155" s="51">
        <v>3</v>
      </c>
      <c r="E155" s="89">
        <f>(C155-D155)/D155*100%</f>
        <v>-1</v>
      </c>
    </row>
    <row r="156" spans="1:5">
      <c r="A156" s="62">
        <v>20128</v>
      </c>
      <c r="B156" s="62" t="s">
        <v>773</v>
      </c>
      <c r="C156" s="51">
        <v>90</v>
      </c>
      <c r="D156" s="51">
        <v>75</v>
      </c>
      <c r="E156" s="89">
        <f>(C156-D156)/D156*100%</f>
        <v>0.2</v>
      </c>
    </row>
    <row r="157" spans="1:5">
      <c r="A157" s="62">
        <v>2012801</v>
      </c>
      <c r="B157" s="62" t="s">
        <v>684</v>
      </c>
      <c r="C157" s="51">
        <v>67</v>
      </c>
      <c r="D157" s="51">
        <v>64</v>
      </c>
      <c r="E157" s="89">
        <f>(C157-D157)/D157*100%</f>
        <v>0.046875</v>
      </c>
    </row>
    <row r="158" spans="1:5">
      <c r="A158" s="62">
        <v>2012802</v>
      </c>
      <c r="B158" s="62" t="s">
        <v>685</v>
      </c>
      <c r="C158" s="51">
        <v>23</v>
      </c>
      <c r="D158" s="51">
        <v>9</v>
      </c>
      <c r="E158" s="89">
        <f>(C158-D158)/D158*100%</f>
        <v>1.55555555555556</v>
      </c>
    </row>
    <row r="159" spans="1:5">
      <c r="A159" s="62">
        <v>2012803</v>
      </c>
      <c r="B159" s="95" t="s">
        <v>686</v>
      </c>
      <c r="C159" s="51"/>
      <c r="D159" s="51"/>
      <c r="E159" s="89" t="s">
        <v>16</v>
      </c>
    </row>
    <row r="160" spans="1:5">
      <c r="A160" s="62">
        <v>2012804</v>
      </c>
      <c r="B160" s="62" t="s">
        <v>698</v>
      </c>
      <c r="C160" s="51"/>
      <c r="D160" s="51"/>
      <c r="E160" s="89" t="s">
        <v>16</v>
      </c>
    </row>
    <row r="161" spans="1:5">
      <c r="A161" s="62">
        <v>2012850</v>
      </c>
      <c r="B161" s="62" t="s">
        <v>693</v>
      </c>
      <c r="C161" s="51"/>
      <c r="D161" s="51"/>
      <c r="E161" s="89" t="s">
        <v>16</v>
      </c>
    </row>
    <row r="162" spans="1:5">
      <c r="A162" s="62">
        <v>2012899</v>
      </c>
      <c r="B162" s="62" t="s">
        <v>774</v>
      </c>
      <c r="C162" s="51"/>
      <c r="D162" s="51">
        <v>2</v>
      </c>
      <c r="E162" s="89">
        <f>(C162-D162)/D162*100%</f>
        <v>-1</v>
      </c>
    </row>
    <row r="163" spans="1:5">
      <c r="A163" s="62">
        <v>20129</v>
      </c>
      <c r="B163" s="62" t="s">
        <v>775</v>
      </c>
      <c r="C163" s="51">
        <v>612</v>
      </c>
      <c r="D163" s="51">
        <v>607</v>
      </c>
      <c r="E163" s="89">
        <f>(C163-D163)/D163*100%</f>
        <v>0.00823723228995058</v>
      </c>
    </row>
    <row r="164" spans="1:5">
      <c r="A164" s="62">
        <v>2012901</v>
      </c>
      <c r="B164" s="95" t="s">
        <v>684</v>
      </c>
      <c r="C164" s="51">
        <v>120</v>
      </c>
      <c r="D164" s="51">
        <v>157</v>
      </c>
      <c r="E164" s="89">
        <f>(C164-D164)/D164*100%</f>
        <v>-0.235668789808917</v>
      </c>
    </row>
    <row r="165" spans="1:5">
      <c r="A165" s="62">
        <v>2012902</v>
      </c>
      <c r="B165" s="62" t="s">
        <v>685</v>
      </c>
      <c r="C165" s="51">
        <v>19</v>
      </c>
      <c r="D165" s="51">
        <v>35</v>
      </c>
      <c r="E165" s="89">
        <f>(C165-D165)/D165*100%</f>
        <v>-0.457142857142857</v>
      </c>
    </row>
    <row r="166" spans="1:5">
      <c r="A166" s="62">
        <v>2012903</v>
      </c>
      <c r="B166" s="62" t="s">
        <v>686</v>
      </c>
      <c r="C166" s="51"/>
      <c r="D166" s="51"/>
      <c r="E166" s="89" t="s">
        <v>16</v>
      </c>
    </row>
    <row r="167" spans="1:5">
      <c r="A167" s="62">
        <v>2012906</v>
      </c>
      <c r="B167" s="62" t="s">
        <v>776</v>
      </c>
      <c r="C167" s="51">
        <v>471</v>
      </c>
      <c r="D167" s="51">
        <v>405</v>
      </c>
      <c r="E167" s="89">
        <f>(C167-D167)/D167*100%</f>
        <v>0.162962962962963</v>
      </c>
    </row>
    <row r="168" spans="1:5">
      <c r="A168" s="62">
        <v>2012950</v>
      </c>
      <c r="B168" s="62" t="s">
        <v>693</v>
      </c>
      <c r="C168" s="51"/>
      <c r="D168" s="51"/>
      <c r="E168" s="89" t="s">
        <v>16</v>
      </c>
    </row>
    <row r="169" spans="1:5">
      <c r="A169" s="62">
        <v>2012999</v>
      </c>
      <c r="B169" s="95" t="s">
        <v>777</v>
      </c>
      <c r="C169" s="51">
        <v>2</v>
      </c>
      <c r="D169" s="51">
        <v>10</v>
      </c>
      <c r="E169" s="89">
        <f>(C169-D169)/D169*100%</f>
        <v>-0.8</v>
      </c>
    </row>
    <row r="170" spans="1:5">
      <c r="A170" s="62">
        <v>20131</v>
      </c>
      <c r="B170" s="62" t="s">
        <v>778</v>
      </c>
      <c r="C170" s="51">
        <v>993</v>
      </c>
      <c r="D170" s="51">
        <v>1328</v>
      </c>
      <c r="E170" s="89">
        <f>(C170-D170)/D170*100%</f>
        <v>-0.252259036144578</v>
      </c>
    </row>
    <row r="171" spans="1:5">
      <c r="A171" s="62">
        <v>2013101</v>
      </c>
      <c r="B171" s="62" t="s">
        <v>684</v>
      </c>
      <c r="C171" s="51">
        <v>889</v>
      </c>
      <c r="D171" s="51">
        <v>1201</v>
      </c>
      <c r="E171" s="89">
        <f>(C171-D171)/D171*100%</f>
        <v>-0.259783513738551</v>
      </c>
    </row>
    <row r="172" spans="1:5">
      <c r="A172" s="62">
        <v>2013102</v>
      </c>
      <c r="B172" s="62" t="s">
        <v>685</v>
      </c>
      <c r="C172" s="51">
        <v>104</v>
      </c>
      <c r="D172" s="51">
        <v>127</v>
      </c>
      <c r="E172" s="89">
        <f>(C172-D172)/D172*100%</f>
        <v>-0.181102362204724</v>
      </c>
    </row>
    <row r="173" spans="1:5">
      <c r="A173" s="62">
        <v>2013103</v>
      </c>
      <c r="B173" s="62" t="s">
        <v>686</v>
      </c>
      <c r="C173" s="51"/>
      <c r="D173" s="51"/>
      <c r="E173" s="89" t="s">
        <v>16</v>
      </c>
    </row>
    <row r="174" spans="1:5">
      <c r="A174" s="62">
        <v>2013105</v>
      </c>
      <c r="B174" s="95" t="s">
        <v>779</v>
      </c>
      <c r="C174" s="51"/>
      <c r="D174" s="51"/>
      <c r="E174" s="89" t="s">
        <v>16</v>
      </c>
    </row>
    <row r="175" spans="1:5">
      <c r="A175" s="62">
        <v>2013150</v>
      </c>
      <c r="B175" s="62" t="s">
        <v>693</v>
      </c>
      <c r="C175" s="51"/>
      <c r="D175" s="51"/>
      <c r="E175" s="89" t="s">
        <v>16</v>
      </c>
    </row>
    <row r="176" spans="1:5">
      <c r="A176" s="62">
        <v>2013199</v>
      </c>
      <c r="B176" s="62" t="s">
        <v>780</v>
      </c>
      <c r="C176" s="51"/>
      <c r="D176" s="51"/>
      <c r="E176" s="89" t="s">
        <v>16</v>
      </c>
    </row>
    <row r="177" spans="1:5">
      <c r="A177" s="62">
        <v>20132</v>
      </c>
      <c r="B177" s="62" t="s">
        <v>781</v>
      </c>
      <c r="C177" s="51">
        <v>672</v>
      </c>
      <c r="D177" s="51">
        <v>544</v>
      </c>
      <c r="E177" s="89">
        <f>(C177-D177)/D177*100%</f>
        <v>0.235294117647059</v>
      </c>
    </row>
    <row r="178" spans="1:5">
      <c r="A178" s="62">
        <v>2013201</v>
      </c>
      <c r="B178" s="62" t="s">
        <v>684</v>
      </c>
      <c r="C178" s="51">
        <v>406</v>
      </c>
      <c r="D178" s="51">
        <v>377</v>
      </c>
      <c r="E178" s="89">
        <f>(C178-D178)/D178*100%</f>
        <v>0.0769230769230769</v>
      </c>
    </row>
    <row r="179" spans="1:5">
      <c r="A179" s="62">
        <v>2013202</v>
      </c>
      <c r="B179" s="95" t="s">
        <v>685</v>
      </c>
      <c r="C179" s="51">
        <v>73</v>
      </c>
      <c r="D179" s="51">
        <v>107</v>
      </c>
      <c r="E179" s="89">
        <f>(C179-D179)/D179*100%</f>
        <v>-0.317757009345794</v>
      </c>
    </row>
    <row r="180" spans="1:5">
      <c r="A180" s="62">
        <v>2013203</v>
      </c>
      <c r="B180" s="62" t="s">
        <v>686</v>
      </c>
      <c r="C180" s="51"/>
      <c r="D180" s="51"/>
      <c r="E180" s="89" t="s">
        <v>16</v>
      </c>
    </row>
    <row r="181" spans="1:5">
      <c r="A181" s="62">
        <v>2013204</v>
      </c>
      <c r="B181" s="62" t="s">
        <v>782</v>
      </c>
      <c r="C181" s="51">
        <v>63</v>
      </c>
      <c r="D181" s="51"/>
      <c r="E181" s="89" t="s">
        <v>16</v>
      </c>
    </row>
    <row r="182" spans="1:5">
      <c r="A182" s="62">
        <v>2013250</v>
      </c>
      <c r="B182" s="62" t="s">
        <v>693</v>
      </c>
      <c r="C182" s="51"/>
      <c r="D182" s="51"/>
      <c r="E182" s="89" t="s">
        <v>16</v>
      </c>
    </row>
    <row r="183" spans="1:5">
      <c r="A183" s="62">
        <v>2013299</v>
      </c>
      <c r="B183" s="62" t="s">
        <v>783</v>
      </c>
      <c r="C183" s="51">
        <v>130</v>
      </c>
      <c r="D183" s="51">
        <v>60</v>
      </c>
      <c r="E183" s="89">
        <f>(C183-D183)/D183*100%</f>
        <v>1.16666666666667</v>
      </c>
    </row>
    <row r="184" spans="1:5">
      <c r="A184" s="62">
        <v>20133</v>
      </c>
      <c r="B184" s="95" t="s">
        <v>784</v>
      </c>
      <c r="C184" s="51">
        <v>496</v>
      </c>
      <c r="D184" s="51">
        <v>603</v>
      </c>
      <c r="E184" s="89">
        <f>(C184-D184)/D184*100%</f>
        <v>-0.177446102819237</v>
      </c>
    </row>
    <row r="185" spans="1:5">
      <c r="A185" s="62">
        <v>2013301</v>
      </c>
      <c r="B185" s="62" t="s">
        <v>684</v>
      </c>
      <c r="C185" s="51">
        <v>296</v>
      </c>
      <c r="D185" s="51">
        <v>410</v>
      </c>
      <c r="E185" s="89">
        <f>(C185-D185)/D185*100%</f>
        <v>-0.278048780487805</v>
      </c>
    </row>
    <row r="186" spans="1:5">
      <c r="A186" s="62">
        <v>2013302</v>
      </c>
      <c r="B186" s="62" t="s">
        <v>685</v>
      </c>
      <c r="C186" s="51">
        <v>114</v>
      </c>
      <c r="D186" s="51">
        <v>82</v>
      </c>
      <c r="E186" s="89">
        <f>(C186-D186)/D186*100%</f>
        <v>0.390243902439024</v>
      </c>
    </row>
    <row r="187" spans="1:5">
      <c r="A187" s="62">
        <v>2013303</v>
      </c>
      <c r="B187" s="62" t="s">
        <v>686</v>
      </c>
      <c r="C187" s="51"/>
      <c r="D187" s="51"/>
      <c r="E187" s="89" t="s">
        <v>16</v>
      </c>
    </row>
    <row r="188" spans="1:5">
      <c r="A188" s="62">
        <v>2013304</v>
      </c>
      <c r="B188" s="62" t="s">
        <v>785</v>
      </c>
      <c r="C188" s="51">
        <v>86</v>
      </c>
      <c r="D188" s="51"/>
      <c r="E188" s="89" t="s">
        <v>16</v>
      </c>
    </row>
    <row r="189" spans="1:5">
      <c r="A189" s="62">
        <v>2013350</v>
      </c>
      <c r="B189" s="95" t="s">
        <v>693</v>
      </c>
      <c r="C189" s="51"/>
      <c r="D189" s="51"/>
      <c r="E189" s="89" t="s">
        <v>16</v>
      </c>
    </row>
    <row r="190" spans="1:5">
      <c r="A190" s="62">
        <v>2013399</v>
      </c>
      <c r="B190" s="62" t="s">
        <v>786</v>
      </c>
      <c r="C190" s="51"/>
      <c r="D190" s="51">
        <v>111</v>
      </c>
      <c r="E190" s="89">
        <f>(C190-D190)/D190*100%</f>
        <v>-1</v>
      </c>
    </row>
    <row r="191" spans="1:5">
      <c r="A191" s="62">
        <v>20134</v>
      </c>
      <c r="B191" s="62" t="s">
        <v>787</v>
      </c>
      <c r="C191" s="51">
        <v>262</v>
      </c>
      <c r="D191" s="51">
        <v>296</v>
      </c>
      <c r="E191" s="89">
        <f>(C191-D191)/D191*100%</f>
        <v>-0.114864864864865</v>
      </c>
    </row>
    <row r="192" spans="1:5">
      <c r="A192" s="62">
        <v>2013401</v>
      </c>
      <c r="B192" s="62" t="s">
        <v>684</v>
      </c>
      <c r="C192" s="51">
        <v>160</v>
      </c>
      <c r="D192" s="51">
        <v>208</v>
      </c>
      <c r="E192" s="89">
        <f>(C192-D192)/D192*100%</f>
        <v>-0.230769230769231</v>
      </c>
    </row>
    <row r="193" spans="1:5">
      <c r="A193" s="62">
        <v>2013402</v>
      </c>
      <c r="B193" s="95" t="s">
        <v>685</v>
      </c>
      <c r="C193" s="51">
        <v>26</v>
      </c>
      <c r="D193" s="51">
        <v>40</v>
      </c>
      <c r="E193" s="89">
        <f>(C193-D193)/D193*100%</f>
        <v>-0.35</v>
      </c>
    </row>
    <row r="194" spans="1:5">
      <c r="A194" s="62">
        <v>2013403</v>
      </c>
      <c r="B194" s="95" t="s">
        <v>686</v>
      </c>
      <c r="C194" s="51"/>
      <c r="D194" s="51"/>
      <c r="E194" s="89" t="s">
        <v>16</v>
      </c>
    </row>
    <row r="195" spans="1:5">
      <c r="A195" s="62">
        <v>2013404</v>
      </c>
      <c r="B195" s="95" t="s">
        <v>788</v>
      </c>
      <c r="C195" s="51">
        <v>11</v>
      </c>
      <c r="D195" s="51"/>
      <c r="E195" s="89" t="s">
        <v>16</v>
      </c>
    </row>
    <row r="196" spans="1:5">
      <c r="A196" s="62">
        <v>2013405</v>
      </c>
      <c r="B196" s="95" t="s">
        <v>789</v>
      </c>
      <c r="C196" s="51">
        <v>32</v>
      </c>
      <c r="D196" s="51">
        <v>48</v>
      </c>
      <c r="E196" s="89">
        <f>(C196-D196)/D196*100%</f>
        <v>-0.333333333333333</v>
      </c>
    </row>
    <row r="197" spans="1:5">
      <c r="A197" s="62">
        <v>2013450</v>
      </c>
      <c r="B197" s="95" t="s">
        <v>693</v>
      </c>
      <c r="C197" s="51"/>
      <c r="D197" s="51"/>
      <c r="E197" s="89" t="s">
        <v>16</v>
      </c>
    </row>
    <row r="198" spans="1:5">
      <c r="A198" s="62">
        <v>2013499</v>
      </c>
      <c r="B198" s="95" t="s">
        <v>790</v>
      </c>
      <c r="C198" s="51">
        <v>33</v>
      </c>
      <c r="D198" s="51"/>
      <c r="E198" s="89" t="s">
        <v>16</v>
      </c>
    </row>
    <row r="199" spans="1:5">
      <c r="A199" s="62">
        <v>20135</v>
      </c>
      <c r="B199" s="95" t="s">
        <v>791</v>
      </c>
      <c r="C199" s="51"/>
      <c r="D199" s="51"/>
      <c r="E199" s="89" t="s">
        <v>16</v>
      </c>
    </row>
    <row r="200" spans="1:5">
      <c r="A200" s="62">
        <v>2013501</v>
      </c>
      <c r="B200" s="95" t="s">
        <v>684</v>
      </c>
      <c r="C200" s="51"/>
      <c r="D200" s="51"/>
      <c r="E200" s="89" t="s">
        <v>16</v>
      </c>
    </row>
    <row r="201" spans="1:5">
      <c r="A201" s="62">
        <v>2013502</v>
      </c>
      <c r="B201" s="95" t="s">
        <v>685</v>
      </c>
      <c r="C201" s="51"/>
      <c r="D201" s="51"/>
      <c r="E201" s="89" t="s">
        <v>16</v>
      </c>
    </row>
    <row r="202" spans="1:5">
      <c r="A202" s="62">
        <v>2013503</v>
      </c>
      <c r="B202" s="95" t="s">
        <v>686</v>
      </c>
      <c r="C202" s="51"/>
      <c r="D202" s="51"/>
      <c r="E202" s="89" t="s">
        <v>16</v>
      </c>
    </row>
    <row r="203" spans="1:5">
      <c r="A203" s="62">
        <v>2013550</v>
      </c>
      <c r="B203" s="95" t="s">
        <v>693</v>
      </c>
      <c r="C203" s="51"/>
      <c r="D203" s="51"/>
      <c r="E203" s="89" t="s">
        <v>16</v>
      </c>
    </row>
    <row r="204" spans="1:5">
      <c r="A204" s="62">
        <v>2013599</v>
      </c>
      <c r="B204" s="95" t="s">
        <v>792</v>
      </c>
      <c r="C204" s="51"/>
      <c r="D204" s="51"/>
      <c r="E204" s="89" t="s">
        <v>16</v>
      </c>
    </row>
    <row r="205" spans="1:5">
      <c r="A205" s="62">
        <v>20136</v>
      </c>
      <c r="B205" s="95" t="s">
        <v>793</v>
      </c>
      <c r="C205" s="51"/>
      <c r="D205" s="51"/>
      <c r="E205" s="89" t="s">
        <v>16</v>
      </c>
    </row>
    <row r="206" spans="1:5">
      <c r="A206" s="62">
        <v>2013601</v>
      </c>
      <c r="B206" s="95" t="s">
        <v>684</v>
      </c>
      <c r="C206" s="51"/>
      <c r="D206" s="51"/>
      <c r="E206" s="89" t="s">
        <v>16</v>
      </c>
    </row>
    <row r="207" spans="1:5">
      <c r="A207" s="62">
        <v>2013602</v>
      </c>
      <c r="B207" s="95" t="s">
        <v>685</v>
      </c>
      <c r="C207" s="51"/>
      <c r="D207" s="51"/>
      <c r="E207" s="89" t="s">
        <v>16</v>
      </c>
    </row>
    <row r="208" spans="1:5">
      <c r="A208" s="62">
        <v>2013603</v>
      </c>
      <c r="B208" s="95" t="s">
        <v>686</v>
      </c>
      <c r="C208" s="51"/>
      <c r="D208" s="51"/>
      <c r="E208" s="89" t="s">
        <v>16</v>
      </c>
    </row>
    <row r="209" spans="1:5">
      <c r="A209" s="62">
        <v>2013650</v>
      </c>
      <c r="B209" s="95" t="s">
        <v>693</v>
      </c>
      <c r="C209" s="51"/>
      <c r="D209" s="51"/>
      <c r="E209" s="89" t="s">
        <v>16</v>
      </c>
    </row>
    <row r="210" spans="1:5">
      <c r="A210" s="62">
        <v>2013699</v>
      </c>
      <c r="B210" s="95" t="s">
        <v>794</v>
      </c>
      <c r="C210" s="51"/>
      <c r="D210" s="51"/>
      <c r="E210" s="89" t="s">
        <v>16</v>
      </c>
    </row>
    <row r="211" spans="1:5">
      <c r="A211" s="62">
        <v>20137</v>
      </c>
      <c r="B211" s="95" t="s">
        <v>795</v>
      </c>
      <c r="C211" s="51"/>
      <c r="D211" s="51"/>
      <c r="E211" s="89" t="s">
        <v>16</v>
      </c>
    </row>
    <row r="212" spans="1:5">
      <c r="A212" s="62">
        <v>2013701</v>
      </c>
      <c r="B212" s="95" t="s">
        <v>684</v>
      </c>
      <c r="C212" s="51"/>
      <c r="D212" s="51"/>
      <c r="E212" s="89" t="s">
        <v>16</v>
      </c>
    </row>
    <row r="213" spans="1:5">
      <c r="A213" s="62">
        <v>2013702</v>
      </c>
      <c r="B213" s="95" t="s">
        <v>685</v>
      </c>
      <c r="C213" s="51"/>
      <c r="D213" s="51"/>
      <c r="E213" s="89" t="s">
        <v>16</v>
      </c>
    </row>
    <row r="214" spans="1:5">
      <c r="A214" s="62">
        <v>2013703</v>
      </c>
      <c r="B214" s="95" t="s">
        <v>686</v>
      </c>
      <c r="C214" s="51"/>
      <c r="D214" s="51"/>
      <c r="E214" s="89" t="s">
        <v>16</v>
      </c>
    </row>
    <row r="215" spans="1:5">
      <c r="A215" s="62">
        <v>2013704</v>
      </c>
      <c r="B215" s="95" t="s">
        <v>796</v>
      </c>
      <c r="C215" s="51"/>
      <c r="D215" s="51"/>
      <c r="E215" s="89" t="s">
        <v>16</v>
      </c>
    </row>
    <row r="216" spans="1:5">
      <c r="A216" s="62">
        <v>2013750</v>
      </c>
      <c r="B216" s="95" t="s">
        <v>693</v>
      </c>
      <c r="C216" s="51"/>
      <c r="D216" s="51"/>
      <c r="E216" s="89" t="s">
        <v>16</v>
      </c>
    </row>
    <row r="217" spans="1:5">
      <c r="A217" s="62">
        <v>2013799</v>
      </c>
      <c r="B217" s="95" t="s">
        <v>797</v>
      </c>
      <c r="C217" s="51"/>
      <c r="D217" s="51"/>
      <c r="E217" s="89" t="s">
        <v>16</v>
      </c>
    </row>
    <row r="218" spans="1:5">
      <c r="A218" s="62">
        <v>20138</v>
      </c>
      <c r="B218" s="95" t="s">
        <v>798</v>
      </c>
      <c r="C218" s="51">
        <v>1470</v>
      </c>
      <c r="D218" s="51">
        <v>1499</v>
      </c>
      <c r="E218" s="89">
        <f>(C218-D218)/D218*100%</f>
        <v>-0.019346230820547</v>
      </c>
    </row>
    <row r="219" spans="1:5">
      <c r="A219" s="62">
        <v>2013801</v>
      </c>
      <c r="B219" s="62" t="s">
        <v>684</v>
      </c>
      <c r="C219" s="51">
        <v>1348</v>
      </c>
      <c r="D219" s="51">
        <v>1317</v>
      </c>
      <c r="E219" s="89">
        <f>(C219-D219)/D219*100%</f>
        <v>0.023538344722855</v>
      </c>
    </row>
    <row r="220" spans="1:5">
      <c r="A220" s="62">
        <v>2013802</v>
      </c>
      <c r="B220" s="62" t="s">
        <v>685</v>
      </c>
      <c r="C220" s="51">
        <v>12</v>
      </c>
      <c r="D220" s="51">
        <v>4</v>
      </c>
      <c r="E220" s="89">
        <f>(C220-D220)/D220*100%</f>
        <v>2</v>
      </c>
    </row>
    <row r="221" spans="1:5">
      <c r="A221" s="62">
        <v>2013803</v>
      </c>
      <c r="B221" s="62" t="s">
        <v>686</v>
      </c>
      <c r="C221" s="51"/>
      <c r="D221" s="51"/>
      <c r="E221" s="89" t="s">
        <v>16</v>
      </c>
    </row>
    <row r="222" spans="1:5">
      <c r="A222" s="62">
        <v>2013804</v>
      </c>
      <c r="B222" s="95" t="s">
        <v>799</v>
      </c>
      <c r="C222" s="51"/>
      <c r="D222" s="51">
        <v>16</v>
      </c>
      <c r="E222" s="89">
        <f>(C222-D222)/D222*100%</f>
        <v>-1</v>
      </c>
    </row>
    <row r="223" spans="1:5">
      <c r="A223" s="62">
        <v>2013805</v>
      </c>
      <c r="B223" s="62" t="s">
        <v>800</v>
      </c>
      <c r="C223" s="51"/>
      <c r="D223" s="51"/>
      <c r="E223" s="89" t="s">
        <v>16</v>
      </c>
    </row>
    <row r="224" spans="1:5">
      <c r="A224" s="62">
        <v>2013808</v>
      </c>
      <c r="B224" s="62" t="s">
        <v>725</v>
      </c>
      <c r="C224" s="51"/>
      <c r="D224" s="51"/>
      <c r="E224" s="89" t="s">
        <v>16</v>
      </c>
    </row>
    <row r="225" spans="1:5">
      <c r="A225" s="62">
        <v>2013810</v>
      </c>
      <c r="B225" s="95" t="s">
        <v>801</v>
      </c>
      <c r="C225" s="51">
        <v>20</v>
      </c>
      <c r="D225" s="51">
        <v>20</v>
      </c>
      <c r="E225" s="89">
        <f>(C225-D225)/D225*100%</f>
        <v>0</v>
      </c>
    </row>
    <row r="226" spans="1:5">
      <c r="A226" s="62">
        <v>2013812</v>
      </c>
      <c r="B226" s="95" t="s">
        <v>802</v>
      </c>
      <c r="C226" s="51">
        <v>2</v>
      </c>
      <c r="D226" s="51">
        <v>2</v>
      </c>
      <c r="E226" s="89">
        <f>(C226-D226)/D226*100%</f>
        <v>0</v>
      </c>
    </row>
    <row r="227" spans="1:5">
      <c r="A227" s="62">
        <v>2013813</v>
      </c>
      <c r="B227" s="62" t="s">
        <v>803</v>
      </c>
      <c r="C227" s="51"/>
      <c r="D227" s="51"/>
      <c r="E227" s="89" t="s">
        <v>16</v>
      </c>
    </row>
    <row r="228" spans="1:5">
      <c r="A228" s="62">
        <v>2013814</v>
      </c>
      <c r="B228" s="62" t="s">
        <v>804</v>
      </c>
      <c r="C228" s="51"/>
      <c r="D228" s="51"/>
      <c r="E228" s="89" t="s">
        <v>16</v>
      </c>
    </row>
    <row r="229" spans="1:5">
      <c r="A229" s="62">
        <v>2013815</v>
      </c>
      <c r="B229" s="62" t="s">
        <v>805</v>
      </c>
      <c r="C229" s="51">
        <v>10</v>
      </c>
      <c r="D229" s="51">
        <v>10</v>
      </c>
      <c r="E229" s="89">
        <f>(C229-D229)/D229*100%</f>
        <v>0</v>
      </c>
    </row>
    <row r="230" spans="1:5">
      <c r="A230" s="62">
        <v>2013816</v>
      </c>
      <c r="B230" s="95" t="s">
        <v>806</v>
      </c>
      <c r="C230" s="51">
        <v>50</v>
      </c>
      <c r="D230" s="51">
        <v>55</v>
      </c>
      <c r="E230" s="89">
        <f>(C230-D230)/D230*100%</f>
        <v>-0.0909090909090909</v>
      </c>
    </row>
    <row r="231" spans="1:5">
      <c r="A231" s="62">
        <v>2013850</v>
      </c>
      <c r="B231" s="95" t="s">
        <v>693</v>
      </c>
      <c r="C231" s="51"/>
      <c r="D231" s="51"/>
      <c r="E231" s="89" t="s">
        <v>16</v>
      </c>
    </row>
    <row r="232" spans="1:5">
      <c r="A232" s="62">
        <v>2013899</v>
      </c>
      <c r="B232" s="95" t="s">
        <v>807</v>
      </c>
      <c r="C232" s="51">
        <v>28</v>
      </c>
      <c r="D232" s="51">
        <v>75</v>
      </c>
      <c r="E232" s="89">
        <f>(C232-D232)/D232*100%</f>
        <v>-0.626666666666667</v>
      </c>
    </row>
    <row r="233" spans="1:5">
      <c r="A233" s="62">
        <v>20199</v>
      </c>
      <c r="B233" s="95" t="s">
        <v>808</v>
      </c>
      <c r="C233" s="51">
        <v>139</v>
      </c>
      <c r="D233" s="51">
        <v>279</v>
      </c>
      <c r="E233" s="89">
        <f>(C233-D233)/D233*100%</f>
        <v>-0.50179211469534</v>
      </c>
    </row>
    <row r="234" spans="1:5">
      <c r="A234" s="62">
        <v>2019901</v>
      </c>
      <c r="B234" s="95" t="s">
        <v>809</v>
      </c>
      <c r="C234" s="51"/>
      <c r="D234" s="51"/>
      <c r="E234" s="89" t="s">
        <v>16</v>
      </c>
    </row>
    <row r="235" spans="1:5">
      <c r="A235" s="62">
        <v>2019999</v>
      </c>
      <c r="B235" s="95" t="s">
        <v>810</v>
      </c>
      <c r="C235" s="51">
        <v>139</v>
      </c>
      <c r="D235" s="51">
        <v>279</v>
      </c>
      <c r="E235" s="89">
        <f>(C235-D235)/D235*100%</f>
        <v>-0.50179211469534</v>
      </c>
    </row>
    <row r="236" spans="1:5">
      <c r="A236" s="62">
        <v>202</v>
      </c>
      <c r="B236" s="62" t="s">
        <v>811</v>
      </c>
      <c r="C236" s="51"/>
      <c r="D236" s="51"/>
      <c r="E236" s="89" t="s">
        <v>16</v>
      </c>
    </row>
    <row r="237" spans="1:5">
      <c r="A237" s="62">
        <v>20201</v>
      </c>
      <c r="B237" s="62" t="s">
        <v>812</v>
      </c>
      <c r="C237" s="51"/>
      <c r="D237" s="51"/>
      <c r="E237" s="89" t="s">
        <v>16</v>
      </c>
    </row>
    <row r="238" spans="1:5">
      <c r="A238" s="62">
        <v>2020101</v>
      </c>
      <c r="B238" s="62" t="s">
        <v>684</v>
      </c>
      <c r="C238" s="51"/>
      <c r="D238" s="51"/>
      <c r="E238" s="89" t="s">
        <v>16</v>
      </c>
    </row>
    <row r="239" spans="1:5">
      <c r="A239" s="62">
        <v>2020102</v>
      </c>
      <c r="B239" s="62" t="s">
        <v>685</v>
      </c>
      <c r="C239" s="51"/>
      <c r="D239" s="51"/>
      <c r="E239" s="89" t="s">
        <v>16</v>
      </c>
    </row>
    <row r="240" spans="1:5">
      <c r="A240" s="62">
        <v>2020103</v>
      </c>
      <c r="B240" s="62" t="s">
        <v>686</v>
      </c>
      <c r="C240" s="51"/>
      <c r="D240" s="51"/>
      <c r="E240" s="89" t="s">
        <v>16</v>
      </c>
    </row>
    <row r="241" spans="1:5">
      <c r="A241" s="62">
        <v>2020104</v>
      </c>
      <c r="B241" s="62" t="s">
        <v>779</v>
      </c>
      <c r="C241" s="51"/>
      <c r="D241" s="51"/>
      <c r="E241" s="89" t="s">
        <v>16</v>
      </c>
    </row>
    <row r="242" spans="1:5">
      <c r="A242" s="62">
        <v>2020150</v>
      </c>
      <c r="B242" s="62" t="s">
        <v>693</v>
      </c>
      <c r="C242" s="51"/>
      <c r="D242" s="51"/>
      <c r="E242" s="89" t="s">
        <v>16</v>
      </c>
    </row>
    <row r="243" spans="1:5">
      <c r="A243" s="62">
        <v>2020199</v>
      </c>
      <c r="B243" s="62" t="s">
        <v>813</v>
      </c>
      <c r="C243" s="51"/>
      <c r="D243" s="51"/>
      <c r="E243" s="89" t="s">
        <v>16</v>
      </c>
    </row>
    <row r="244" spans="1:5">
      <c r="A244" s="62">
        <v>20202</v>
      </c>
      <c r="B244" s="62" t="s">
        <v>814</v>
      </c>
      <c r="C244" s="51"/>
      <c r="D244" s="51"/>
      <c r="E244" s="89" t="s">
        <v>16</v>
      </c>
    </row>
    <row r="245" spans="1:5">
      <c r="A245" s="62">
        <v>2020201</v>
      </c>
      <c r="B245" s="62" t="s">
        <v>815</v>
      </c>
      <c r="C245" s="51"/>
      <c r="D245" s="51"/>
      <c r="E245" s="89" t="s">
        <v>16</v>
      </c>
    </row>
    <row r="246" spans="1:5">
      <c r="A246" s="62">
        <v>2020202</v>
      </c>
      <c r="B246" s="62" t="s">
        <v>816</v>
      </c>
      <c r="C246" s="51"/>
      <c r="D246" s="51"/>
      <c r="E246" s="89" t="s">
        <v>16</v>
      </c>
    </row>
    <row r="247" spans="1:5">
      <c r="A247" s="62">
        <v>20203</v>
      </c>
      <c r="B247" s="95" t="s">
        <v>817</v>
      </c>
      <c r="C247" s="51"/>
      <c r="D247" s="51"/>
      <c r="E247" s="89" t="s">
        <v>16</v>
      </c>
    </row>
    <row r="248" spans="1:5">
      <c r="A248" s="62">
        <v>2020304</v>
      </c>
      <c r="B248" s="95" t="s">
        <v>818</v>
      </c>
      <c r="C248" s="51"/>
      <c r="D248" s="51"/>
      <c r="E248" s="89" t="s">
        <v>16</v>
      </c>
    </row>
    <row r="249" spans="1:5">
      <c r="A249" s="62">
        <v>2020306</v>
      </c>
      <c r="B249" s="95" t="s">
        <v>819</v>
      </c>
      <c r="C249" s="51"/>
      <c r="D249" s="51"/>
      <c r="E249" s="89" t="s">
        <v>16</v>
      </c>
    </row>
    <row r="250" spans="1:5">
      <c r="A250" s="62">
        <v>20204</v>
      </c>
      <c r="B250" s="62" t="s">
        <v>820</v>
      </c>
      <c r="C250" s="51"/>
      <c r="D250" s="51"/>
      <c r="E250" s="89" t="s">
        <v>16</v>
      </c>
    </row>
    <row r="251" spans="1:5">
      <c r="A251" s="62">
        <v>2020401</v>
      </c>
      <c r="B251" s="62" t="s">
        <v>821</v>
      </c>
      <c r="C251" s="51"/>
      <c r="D251" s="51"/>
      <c r="E251" s="89" t="s">
        <v>16</v>
      </c>
    </row>
    <row r="252" spans="1:5">
      <c r="A252" s="62">
        <v>2020402</v>
      </c>
      <c r="B252" s="62" t="s">
        <v>822</v>
      </c>
      <c r="C252" s="51"/>
      <c r="D252" s="51"/>
      <c r="E252" s="89" t="s">
        <v>16</v>
      </c>
    </row>
    <row r="253" spans="1:5">
      <c r="A253" s="62">
        <v>2020403</v>
      </c>
      <c r="B253" s="62" t="s">
        <v>823</v>
      </c>
      <c r="C253" s="51"/>
      <c r="D253" s="51"/>
      <c r="E253" s="89" t="s">
        <v>16</v>
      </c>
    </row>
    <row r="254" spans="1:5">
      <c r="A254" s="62">
        <v>2020404</v>
      </c>
      <c r="B254" s="95" t="s">
        <v>824</v>
      </c>
      <c r="C254" s="51"/>
      <c r="D254" s="51"/>
      <c r="E254" s="89" t="s">
        <v>16</v>
      </c>
    </row>
    <row r="255" spans="1:5">
      <c r="A255" s="62">
        <v>2020499</v>
      </c>
      <c r="B255" s="62" t="s">
        <v>825</v>
      </c>
      <c r="C255" s="51"/>
      <c r="D255" s="51"/>
      <c r="E255" s="89" t="s">
        <v>16</v>
      </c>
    </row>
    <row r="256" spans="1:5">
      <c r="A256" s="62">
        <v>20205</v>
      </c>
      <c r="B256" s="62" t="s">
        <v>826</v>
      </c>
      <c r="C256" s="51"/>
      <c r="D256" s="51"/>
      <c r="E256" s="89" t="s">
        <v>16</v>
      </c>
    </row>
    <row r="257" spans="1:5">
      <c r="A257" s="62">
        <v>2020503</v>
      </c>
      <c r="B257" s="62" t="s">
        <v>827</v>
      </c>
      <c r="C257" s="51"/>
      <c r="D257" s="51"/>
      <c r="E257" s="89" t="s">
        <v>16</v>
      </c>
    </row>
    <row r="258" spans="1:5">
      <c r="A258" s="62">
        <v>2020504</v>
      </c>
      <c r="B258" s="62" t="s">
        <v>828</v>
      </c>
      <c r="C258" s="51"/>
      <c r="D258" s="51"/>
      <c r="E258" s="89" t="s">
        <v>16</v>
      </c>
    </row>
    <row r="259" spans="1:5">
      <c r="A259" s="62">
        <v>2020505</v>
      </c>
      <c r="B259" s="95" t="s">
        <v>829</v>
      </c>
      <c r="C259" s="51"/>
      <c r="D259" s="51"/>
      <c r="E259" s="89" t="s">
        <v>16</v>
      </c>
    </row>
    <row r="260" spans="1:5">
      <c r="A260" s="62">
        <v>2020599</v>
      </c>
      <c r="B260" s="95" t="s">
        <v>830</v>
      </c>
      <c r="C260" s="51"/>
      <c r="D260" s="51"/>
      <c r="E260" s="89" t="s">
        <v>16</v>
      </c>
    </row>
    <row r="261" spans="1:5">
      <c r="A261" s="62">
        <v>20206</v>
      </c>
      <c r="B261" s="95" t="s">
        <v>831</v>
      </c>
      <c r="C261" s="51"/>
      <c r="D261" s="51"/>
      <c r="E261" s="89" t="s">
        <v>16</v>
      </c>
    </row>
    <row r="262" spans="1:5">
      <c r="A262" s="62">
        <v>2020601</v>
      </c>
      <c r="B262" s="62" t="s">
        <v>832</v>
      </c>
      <c r="C262" s="51"/>
      <c r="D262" s="51"/>
      <c r="E262" s="89" t="s">
        <v>16</v>
      </c>
    </row>
    <row r="263" spans="1:5">
      <c r="A263" s="62">
        <v>20207</v>
      </c>
      <c r="B263" s="62" t="s">
        <v>833</v>
      </c>
      <c r="C263" s="51"/>
      <c r="D263" s="51"/>
      <c r="E263" s="89" t="s">
        <v>16</v>
      </c>
    </row>
    <row r="264" spans="1:5">
      <c r="A264" s="62">
        <v>2020701</v>
      </c>
      <c r="B264" s="95" t="s">
        <v>834</v>
      </c>
      <c r="C264" s="51"/>
      <c r="D264" s="51"/>
      <c r="E264" s="89" t="s">
        <v>16</v>
      </c>
    </row>
    <row r="265" spans="1:5">
      <c r="A265" s="62">
        <v>2020702</v>
      </c>
      <c r="B265" s="95" t="s">
        <v>835</v>
      </c>
      <c r="C265" s="51"/>
      <c r="D265" s="51"/>
      <c r="E265" s="89" t="s">
        <v>16</v>
      </c>
    </row>
    <row r="266" spans="1:5">
      <c r="A266" s="62">
        <v>2020703</v>
      </c>
      <c r="B266" s="95" t="s">
        <v>836</v>
      </c>
      <c r="C266" s="51"/>
      <c r="D266" s="51"/>
      <c r="E266" s="89" t="s">
        <v>16</v>
      </c>
    </row>
    <row r="267" spans="1:5">
      <c r="A267" s="62">
        <v>2020799</v>
      </c>
      <c r="B267" s="95" t="s">
        <v>837</v>
      </c>
      <c r="C267" s="51"/>
      <c r="D267" s="51"/>
      <c r="E267" s="89" t="s">
        <v>16</v>
      </c>
    </row>
    <row r="268" spans="1:5">
      <c r="A268" s="62">
        <v>20208</v>
      </c>
      <c r="B268" s="95" t="s">
        <v>838</v>
      </c>
      <c r="C268" s="51"/>
      <c r="D268" s="51"/>
      <c r="E268" s="89" t="s">
        <v>16</v>
      </c>
    </row>
    <row r="269" spans="1:5">
      <c r="A269" s="62">
        <v>2020801</v>
      </c>
      <c r="B269" s="95" t="s">
        <v>684</v>
      </c>
      <c r="C269" s="51"/>
      <c r="D269" s="51"/>
      <c r="E269" s="89" t="s">
        <v>16</v>
      </c>
    </row>
    <row r="270" spans="1:5">
      <c r="A270" s="62">
        <v>2020802</v>
      </c>
      <c r="B270" s="95" t="s">
        <v>685</v>
      </c>
      <c r="C270" s="51"/>
      <c r="D270" s="51"/>
      <c r="E270" s="89" t="s">
        <v>16</v>
      </c>
    </row>
    <row r="271" spans="1:5">
      <c r="A271" s="62">
        <v>2020803</v>
      </c>
      <c r="B271" s="95" t="s">
        <v>686</v>
      </c>
      <c r="C271" s="51"/>
      <c r="D271" s="51"/>
      <c r="E271" s="89" t="s">
        <v>16</v>
      </c>
    </row>
    <row r="272" spans="1:5">
      <c r="A272" s="62">
        <v>2020850</v>
      </c>
      <c r="B272" s="95" t="s">
        <v>693</v>
      </c>
      <c r="C272" s="51"/>
      <c r="D272" s="51"/>
      <c r="E272" s="89" t="s">
        <v>16</v>
      </c>
    </row>
    <row r="273" spans="1:5">
      <c r="A273" s="62">
        <v>2020899</v>
      </c>
      <c r="B273" s="95" t="s">
        <v>839</v>
      </c>
      <c r="C273" s="51"/>
      <c r="D273" s="51"/>
      <c r="E273" s="89" t="s">
        <v>16</v>
      </c>
    </row>
    <row r="274" spans="1:5">
      <c r="A274" s="62">
        <v>20299</v>
      </c>
      <c r="B274" s="62" t="s">
        <v>840</v>
      </c>
      <c r="C274" s="51"/>
      <c r="D274" s="51"/>
      <c r="E274" s="89" t="s">
        <v>16</v>
      </c>
    </row>
    <row r="275" spans="1:5">
      <c r="A275" s="62">
        <v>2029999</v>
      </c>
      <c r="B275" s="62" t="s">
        <v>841</v>
      </c>
      <c r="C275" s="51"/>
      <c r="D275" s="51"/>
      <c r="E275" s="89" t="s">
        <v>16</v>
      </c>
    </row>
    <row r="276" spans="1:5">
      <c r="A276" s="62">
        <v>203</v>
      </c>
      <c r="B276" s="95" t="s">
        <v>842</v>
      </c>
      <c r="C276" s="51">
        <v>128</v>
      </c>
      <c r="D276" s="51">
        <v>120</v>
      </c>
      <c r="E276" s="89">
        <f>(C276-D276)/D276*100%</f>
        <v>0.0666666666666667</v>
      </c>
    </row>
    <row r="277" spans="1:5">
      <c r="A277" s="62">
        <v>20301</v>
      </c>
      <c r="B277" s="95" t="s">
        <v>843</v>
      </c>
      <c r="C277" s="51"/>
      <c r="D277" s="51"/>
      <c r="E277" s="89" t="s">
        <v>16</v>
      </c>
    </row>
    <row r="278" spans="1:5">
      <c r="A278" s="62">
        <v>2030101</v>
      </c>
      <c r="B278" s="95" t="s">
        <v>844</v>
      </c>
      <c r="C278" s="51"/>
      <c r="D278" s="51"/>
      <c r="E278" s="89" t="s">
        <v>16</v>
      </c>
    </row>
    <row r="279" spans="1:5">
      <c r="A279" s="62">
        <v>2030102</v>
      </c>
      <c r="B279" s="95" t="s">
        <v>845</v>
      </c>
      <c r="C279" s="51"/>
      <c r="D279" s="51"/>
      <c r="E279" s="89" t="s">
        <v>16</v>
      </c>
    </row>
    <row r="280" spans="1:5">
      <c r="A280" s="62">
        <v>2030199</v>
      </c>
      <c r="B280" s="95" t="s">
        <v>846</v>
      </c>
      <c r="C280" s="51"/>
      <c r="D280" s="51"/>
      <c r="E280" s="89" t="s">
        <v>16</v>
      </c>
    </row>
    <row r="281" spans="1:5">
      <c r="A281" s="62">
        <v>20304</v>
      </c>
      <c r="B281" s="95" t="s">
        <v>847</v>
      </c>
      <c r="C281" s="51"/>
      <c r="D281" s="51"/>
      <c r="E281" s="89" t="s">
        <v>16</v>
      </c>
    </row>
    <row r="282" spans="1:5">
      <c r="A282" s="62">
        <v>2030401</v>
      </c>
      <c r="B282" s="95" t="s">
        <v>848</v>
      </c>
      <c r="C282" s="51"/>
      <c r="D282" s="51"/>
      <c r="E282" s="89" t="s">
        <v>16</v>
      </c>
    </row>
    <row r="283" spans="1:5">
      <c r="A283" s="62">
        <v>20305</v>
      </c>
      <c r="B283" s="95" t="s">
        <v>849</v>
      </c>
      <c r="C283" s="51"/>
      <c r="D283" s="51"/>
      <c r="E283" s="89" t="s">
        <v>16</v>
      </c>
    </row>
    <row r="284" spans="1:5">
      <c r="A284" s="62">
        <v>2030501</v>
      </c>
      <c r="B284" s="95" t="s">
        <v>850</v>
      </c>
      <c r="C284" s="51"/>
      <c r="D284" s="51"/>
      <c r="E284" s="89" t="s">
        <v>16</v>
      </c>
    </row>
    <row r="285" spans="1:5">
      <c r="A285" s="62">
        <v>20306</v>
      </c>
      <c r="B285" s="95" t="s">
        <v>851</v>
      </c>
      <c r="C285" s="51">
        <v>18</v>
      </c>
      <c r="D285" s="51">
        <v>120</v>
      </c>
      <c r="E285" s="89">
        <f>(C285-D285)/D285*100%</f>
        <v>-0.85</v>
      </c>
    </row>
    <row r="286" spans="1:5">
      <c r="A286" s="62">
        <v>2030601</v>
      </c>
      <c r="B286" s="95" t="s">
        <v>852</v>
      </c>
      <c r="C286" s="51"/>
      <c r="D286" s="51"/>
      <c r="E286" s="89" t="s">
        <v>16</v>
      </c>
    </row>
    <row r="287" spans="1:5">
      <c r="A287" s="62">
        <v>2030602</v>
      </c>
      <c r="B287" s="95" t="s">
        <v>853</v>
      </c>
      <c r="C287" s="51"/>
      <c r="D287" s="51"/>
      <c r="E287" s="89" t="s">
        <v>16</v>
      </c>
    </row>
    <row r="288" spans="1:5">
      <c r="A288" s="62">
        <v>2030603</v>
      </c>
      <c r="B288" s="95" t="s">
        <v>854</v>
      </c>
      <c r="C288" s="51"/>
      <c r="D288" s="51">
        <v>113</v>
      </c>
      <c r="E288" s="89">
        <f>(C288-D288)/D288*100%</f>
        <v>-1</v>
      </c>
    </row>
    <row r="289" spans="1:5">
      <c r="A289" s="62">
        <v>2030604</v>
      </c>
      <c r="B289" s="95" t="s">
        <v>855</v>
      </c>
      <c r="C289" s="51"/>
      <c r="D289" s="51"/>
      <c r="E289" s="89" t="s">
        <v>16</v>
      </c>
    </row>
    <row r="290" spans="1:5">
      <c r="A290" s="62">
        <v>2030607</v>
      </c>
      <c r="B290" s="95" t="s">
        <v>856</v>
      </c>
      <c r="C290" s="51">
        <v>18</v>
      </c>
      <c r="D290" s="51"/>
      <c r="E290" s="89" t="s">
        <v>16</v>
      </c>
    </row>
    <row r="291" spans="1:5">
      <c r="A291" s="62">
        <v>2030608</v>
      </c>
      <c r="B291" s="95" t="s">
        <v>857</v>
      </c>
      <c r="C291" s="51"/>
      <c r="D291" s="51"/>
      <c r="E291" s="89" t="s">
        <v>16</v>
      </c>
    </row>
    <row r="292" spans="1:5">
      <c r="A292" s="62">
        <v>2030699</v>
      </c>
      <c r="B292" s="95" t="s">
        <v>858</v>
      </c>
      <c r="C292" s="51"/>
      <c r="D292" s="51">
        <v>7</v>
      </c>
      <c r="E292" s="89">
        <f>(C292-D292)/D292*100%</f>
        <v>-1</v>
      </c>
    </row>
    <row r="293" spans="1:5">
      <c r="A293" s="62">
        <v>20399</v>
      </c>
      <c r="B293" s="95" t="s">
        <v>859</v>
      </c>
      <c r="C293" s="51">
        <v>110</v>
      </c>
      <c r="D293" s="51"/>
      <c r="E293" s="89" t="s">
        <v>16</v>
      </c>
    </row>
    <row r="294" spans="1:5">
      <c r="A294" s="62">
        <v>2039999</v>
      </c>
      <c r="B294" s="95" t="s">
        <v>860</v>
      </c>
      <c r="C294" s="51">
        <v>110</v>
      </c>
      <c r="D294" s="51"/>
      <c r="E294" s="89" t="s">
        <v>16</v>
      </c>
    </row>
    <row r="295" spans="1:5">
      <c r="A295" s="62">
        <v>204</v>
      </c>
      <c r="B295" s="95" t="s">
        <v>861</v>
      </c>
      <c r="C295" s="51">
        <v>2668</v>
      </c>
      <c r="D295" s="51">
        <v>2581</v>
      </c>
      <c r="E295" s="89">
        <f>(C295-D295)/D295*100%</f>
        <v>0.0337078651685393</v>
      </c>
    </row>
    <row r="296" spans="1:5">
      <c r="A296" s="62">
        <v>20401</v>
      </c>
      <c r="B296" s="95" t="s">
        <v>862</v>
      </c>
      <c r="C296" s="51">
        <v>102</v>
      </c>
      <c r="D296" s="51">
        <v>136</v>
      </c>
      <c r="E296" s="89">
        <f>(C296-D296)/D296*100%</f>
        <v>-0.25</v>
      </c>
    </row>
    <row r="297" spans="1:5">
      <c r="A297" s="62">
        <v>2040101</v>
      </c>
      <c r="B297" s="95" t="s">
        <v>863</v>
      </c>
      <c r="C297" s="51"/>
      <c r="D297" s="51"/>
      <c r="E297" s="89" t="s">
        <v>16</v>
      </c>
    </row>
    <row r="298" spans="1:5">
      <c r="A298" s="62">
        <v>2040199</v>
      </c>
      <c r="B298" s="95" t="s">
        <v>864</v>
      </c>
      <c r="C298" s="51">
        <v>102</v>
      </c>
      <c r="D298" s="51">
        <v>136</v>
      </c>
      <c r="E298" s="89">
        <f>(C298-D298)/D298*100%</f>
        <v>-0.25</v>
      </c>
    </row>
    <row r="299" spans="1:5">
      <c r="A299" s="62">
        <v>20402</v>
      </c>
      <c r="B299" s="62" t="s">
        <v>865</v>
      </c>
      <c r="C299" s="51">
        <v>1184</v>
      </c>
      <c r="D299" s="51">
        <v>929</v>
      </c>
      <c r="E299" s="89">
        <f>(C299-D299)/D299*100%</f>
        <v>0.27448869752422</v>
      </c>
    </row>
    <row r="300" spans="1:5">
      <c r="A300" s="62">
        <v>2040201</v>
      </c>
      <c r="B300" s="62" t="s">
        <v>684</v>
      </c>
      <c r="C300" s="51">
        <v>605</v>
      </c>
      <c r="D300" s="51">
        <v>419</v>
      </c>
      <c r="E300" s="89">
        <f>(C300-D300)/D300*100%</f>
        <v>0.443914081145585</v>
      </c>
    </row>
    <row r="301" spans="1:5">
      <c r="A301" s="62">
        <v>2040202</v>
      </c>
      <c r="B301" s="95" t="s">
        <v>685</v>
      </c>
      <c r="C301" s="51">
        <v>16</v>
      </c>
      <c r="D301" s="51"/>
      <c r="E301" s="89" t="s">
        <v>16</v>
      </c>
    </row>
    <row r="302" spans="1:5">
      <c r="A302" s="62">
        <v>2040203</v>
      </c>
      <c r="B302" s="95" t="s">
        <v>686</v>
      </c>
      <c r="C302" s="51"/>
      <c r="D302" s="51"/>
      <c r="E302" s="89" t="s">
        <v>16</v>
      </c>
    </row>
    <row r="303" spans="1:5">
      <c r="A303" s="62">
        <v>2040219</v>
      </c>
      <c r="B303" s="95" t="s">
        <v>725</v>
      </c>
      <c r="C303" s="51">
        <v>160</v>
      </c>
      <c r="D303" s="51">
        <v>210</v>
      </c>
      <c r="E303" s="89">
        <f>(C303-D303)/D303*100%</f>
        <v>-0.238095238095238</v>
      </c>
    </row>
    <row r="304" spans="1:5">
      <c r="A304" s="62">
        <v>2040220</v>
      </c>
      <c r="B304" s="95" t="s">
        <v>866</v>
      </c>
      <c r="C304" s="51"/>
      <c r="D304" s="51"/>
      <c r="E304" s="89" t="s">
        <v>16</v>
      </c>
    </row>
    <row r="305" spans="1:5">
      <c r="A305" s="62">
        <v>2040221</v>
      </c>
      <c r="B305" s="95" t="s">
        <v>867</v>
      </c>
      <c r="C305" s="51"/>
      <c r="D305" s="51"/>
      <c r="E305" s="89" t="s">
        <v>16</v>
      </c>
    </row>
    <row r="306" spans="1:5">
      <c r="A306" s="62">
        <v>2040222</v>
      </c>
      <c r="B306" s="95" t="s">
        <v>868</v>
      </c>
      <c r="C306" s="51"/>
      <c r="D306" s="51"/>
      <c r="E306" s="89" t="s">
        <v>16</v>
      </c>
    </row>
    <row r="307" spans="1:5">
      <c r="A307" s="62">
        <v>2040223</v>
      </c>
      <c r="B307" s="95" t="s">
        <v>869</v>
      </c>
      <c r="C307" s="51"/>
      <c r="D307" s="51"/>
      <c r="E307" s="89" t="s">
        <v>16</v>
      </c>
    </row>
    <row r="308" spans="1:5">
      <c r="A308" s="62">
        <v>2040250</v>
      </c>
      <c r="B308" s="95" t="s">
        <v>693</v>
      </c>
      <c r="C308" s="51"/>
      <c r="D308" s="51"/>
      <c r="E308" s="89" t="s">
        <v>16</v>
      </c>
    </row>
    <row r="309" spans="1:5">
      <c r="A309" s="62">
        <v>2040299</v>
      </c>
      <c r="B309" s="95" t="s">
        <v>870</v>
      </c>
      <c r="C309" s="51">
        <v>403</v>
      </c>
      <c r="D309" s="51">
        <v>300</v>
      </c>
      <c r="E309" s="89">
        <f>(C309-D309)/D309*100%</f>
        <v>0.343333333333333</v>
      </c>
    </row>
    <row r="310" spans="1:5">
      <c r="A310" s="62">
        <v>20403</v>
      </c>
      <c r="B310" s="95" t="s">
        <v>871</v>
      </c>
      <c r="C310" s="51">
        <v>5</v>
      </c>
      <c r="D310" s="51"/>
      <c r="E310" s="89" t="s">
        <v>16</v>
      </c>
    </row>
    <row r="311" spans="1:5">
      <c r="A311" s="62">
        <v>2040301</v>
      </c>
      <c r="B311" s="95" t="s">
        <v>684</v>
      </c>
      <c r="C311" s="51"/>
      <c r="D311" s="51"/>
      <c r="E311" s="89" t="s">
        <v>16</v>
      </c>
    </row>
    <row r="312" spans="1:5">
      <c r="A312" s="62">
        <v>2040302</v>
      </c>
      <c r="B312" s="95" t="s">
        <v>685</v>
      </c>
      <c r="C312" s="51"/>
      <c r="D312" s="51"/>
      <c r="E312" s="89" t="s">
        <v>16</v>
      </c>
    </row>
    <row r="313" spans="1:5">
      <c r="A313" s="62">
        <v>2040303</v>
      </c>
      <c r="B313" s="95" t="s">
        <v>686</v>
      </c>
      <c r="C313" s="51"/>
      <c r="D313" s="51"/>
      <c r="E313" s="89" t="s">
        <v>16</v>
      </c>
    </row>
    <row r="314" spans="1:5">
      <c r="A314" s="62">
        <v>2040304</v>
      </c>
      <c r="B314" s="95" t="s">
        <v>872</v>
      </c>
      <c r="C314" s="51"/>
      <c r="D314" s="51"/>
      <c r="E314" s="89" t="s">
        <v>16</v>
      </c>
    </row>
    <row r="315" spans="1:5">
      <c r="A315" s="62">
        <v>2040350</v>
      </c>
      <c r="B315" s="95" t="s">
        <v>693</v>
      </c>
      <c r="C315" s="51"/>
      <c r="D315" s="51"/>
      <c r="E315" s="89" t="s">
        <v>16</v>
      </c>
    </row>
    <row r="316" spans="1:5">
      <c r="A316" s="62">
        <v>2040399</v>
      </c>
      <c r="B316" s="95" t="s">
        <v>873</v>
      </c>
      <c r="C316" s="51">
        <v>5</v>
      </c>
      <c r="D316" s="51"/>
      <c r="E316" s="89" t="s">
        <v>16</v>
      </c>
    </row>
    <row r="317" spans="1:5">
      <c r="A317" s="62">
        <v>20404</v>
      </c>
      <c r="B317" s="95" t="s">
        <v>874</v>
      </c>
      <c r="C317" s="51">
        <v>192</v>
      </c>
      <c r="D317" s="51">
        <v>149</v>
      </c>
      <c r="E317" s="89">
        <f>(C317-D317)/D317*100%</f>
        <v>0.288590604026846</v>
      </c>
    </row>
    <row r="318" spans="1:5">
      <c r="A318" s="62">
        <v>2040401</v>
      </c>
      <c r="B318" s="95" t="s">
        <v>684</v>
      </c>
      <c r="C318" s="51">
        <v>192</v>
      </c>
      <c r="D318" s="51">
        <v>149</v>
      </c>
      <c r="E318" s="89">
        <f>(C318-D318)/D318*100%</f>
        <v>0.288590604026846</v>
      </c>
    </row>
    <row r="319" spans="1:5">
      <c r="A319" s="62">
        <v>2040402</v>
      </c>
      <c r="B319" s="95" t="s">
        <v>685</v>
      </c>
      <c r="C319" s="51"/>
      <c r="D319" s="51"/>
      <c r="E319" s="89" t="s">
        <v>16</v>
      </c>
    </row>
    <row r="320" spans="1:5">
      <c r="A320" s="62">
        <v>2040403</v>
      </c>
      <c r="B320" s="95" t="s">
        <v>686</v>
      </c>
      <c r="C320" s="51"/>
      <c r="D320" s="51"/>
      <c r="E320" s="89" t="s">
        <v>16</v>
      </c>
    </row>
    <row r="321" spans="1:5">
      <c r="A321" s="62">
        <v>2040409</v>
      </c>
      <c r="B321" s="95" t="s">
        <v>875</v>
      </c>
      <c r="C321" s="51"/>
      <c r="D321" s="51"/>
      <c r="E321" s="89" t="s">
        <v>16</v>
      </c>
    </row>
    <row r="322" spans="1:5">
      <c r="A322" s="62">
        <v>2040410</v>
      </c>
      <c r="B322" s="95" t="s">
        <v>876</v>
      </c>
      <c r="C322" s="51"/>
      <c r="D322" s="51"/>
      <c r="E322" s="89" t="s">
        <v>16</v>
      </c>
    </row>
    <row r="323" spans="1:5">
      <c r="A323" s="62">
        <v>2040450</v>
      </c>
      <c r="B323" s="95" t="s">
        <v>693</v>
      </c>
      <c r="C323" s="51"/>
      <c r="D323" s="51"/>
      <c r="E323" s="89" t="s">
        <v>16</v>
      </c>
    </row>
    <row r="324" spans="1:5">
      <c r="A324" s="62">
        <v>2040499</v>
      </c>
      <c r="B324" s="95" t="s">
        <v>877</v>
      </c>
      <c r="C324" s="51"/>
      <c r="D324" s="51"/>
      <c r="E324" s="89" t="s">
        <v>16</v>
      </c>
    </row>
    <row r="325" spans="1:5">
      <c r="A325" s="62">
        <v>20405</v>
      </c>
      <c r="B325" s="95" t="s">
        <v>878</v>
      </c>
      <c r="C325" s="51">
        <v>300</v>
      </c>
      <c r="D325" s="51">
        <v>231</v>
      </c>
      <c r="E325" s="89">
        <f>(C325-D325)/D325*100%</f>
        <v>0.298701298701299</v>
      </c>
    </row>
    <row r="326" spans="1:5">
      <c r="A326" s="62">
        <v>2040501</v>
      </c>
      <c r="B326" s="95" t="s">
        <v>684</v>
      </c>
      <c r="C326" s="51">
        <v>300</v>
      </c>
      <c r="D326" s="51">
        <v>231</v>
      </c>
      <c r="E326" s="89">
        <f>(C326-D326)/D326*100%</f>
        <v>0.298701298701299</v>
      </c>
    </row>
    <row r="327" spans="1:5">
      <c r="A327" s="62">
        <v>2040502</v>
      </c>
      <c r="B327" s="95" t="s">
        <v>685</v>
      </c>
      <c r="C327" s="51"/>
      <c r="D327" s="51"/>
      <c r="E327" s="89" t="s">
        <v>16</v>
      </c>
    </row>
    <row r="328" spans="1:5">
      <c r="A328" s="62">
        <v>2040503</v>
      </c>
      <c r="B328" s="95" t="s">
        <v>686</v>
      </c>
      <c r="C328" s="51"/>
      <c r="D328" s="51"/>
      <c r="E328" s="89" t="s">
        <v>16</v>
      </c>
    </row>
    <row r="329" spans="1:5">
      <c r="A329" s="62">
        <v>2040504</v>
      </c>
      <c r="B329" s="95" t="s">
        <v>879</v>
      </c>
      <c r="C329" s="51"/>
      <c r="D329" s="51"/>
      <c r="E329" s="89" t="s">
        <v>16</v>
      </c>
    </row>
    <row r="330" spans="1:5">
      <c r="A330" s="62">
        <v>2040505</v>
      </c>
      <c r="B330" s="95" t="s">
        <v>880</v>
      </c>
      <c r="C330" s="51"/>
      <c r="D330" s="51"/>
      <c r="E330" s="89" t="s">
        <v>16</v>
      </c>
    </row>
    <row r="331" spans="1:5">
      <c r="A331" s="62">
        <v>2040506</v>
      </c>
      <c r="B331" s="95" t="s">
        <v>881</v>
      </c>
      <c r="C331" s="51"/>
      <c r="D331" s="51"/>
      <c r="E331" s="89" t="s">
        <v>16</v>
      </c>
    </row>
    <row r="332" spans="1:5">
      <c r="A332" s="62">
        <v>2040550</v>
      </c>
      <c r="B332" s="62" t="s">
        <v>693</v>
      </c>
      <c r="C332" s="51"/>
      <c r="D332" s="51"/>
      <c r="E332" s="89" t="s">
        <v>16</v>
      </c>
    </row>
    <row r="333" spans="1:5">
      <c r="A333" s="62">
        <v>2040599</v>
      </c>
      <c r="B333" s="62" t="s">
        <v>882</v>
      </c>
      <c r="C333" s="51"/>
      <c r="D333" s="51"/>
      <c r="E333" s="89" t="s">
        <v>16</v>
      </c>
    </row>
    <row r="334" spans="1:5">
      <c r="A334" s="62">
        <v>20406</v>
      </c>
      <c r="B334" s="62" t="s">
        <v>883</v>
      </c>
      <c r="C334" s="51">
        <v>647</v>
      </c>
      <c r="D334" s="51">
        <v>630</v>
      </c>
      <c r="E334" s="89">
        <f>(C334-D334)/D334*100%</f>
        <v>0.026984126984127</v>
      </c>
    </row>
    <row r="335" spans="1:5">
      <c r="A335" s="62">
        <v>2040601</v>
      </c>
      <c r="B335" s="95" t="s">
        <v>684</v>
      </c>
      <c r="C335" s="51">
        <v>441</v>
      </c>
      <c r="D335" s="51">
        <v>462</v>
      </c>
      <c r="E335" s="89">
        <f>(C335-D335)/D335*100%</f>
        <v>-0.0454545454545455</v>
      </c>
    </row>
    <row r="336" spans="1:5">
      <c r="A336" s="62">
        <v>2040602</v>
      </c>
      <c r="B336" s="62" t="s">
        <v>685</v>
      </c>
      <c r="C336" s="51">
        <v>43</v>
      </c>
      <c r="D336" s="51">
        <v>82</v>
      </c>
      <c r="E336" s="89">
        <f>(C336-D336)/D336*100%</f>
        <v>-0.475609756097561</v>
      </c>
    </row>
    <row r="337" spans="1:5">
      <c r="A337" s="62">
        <v>2040603</v>
      </c>
      <c r="B337" s="62" t="s">
        <v>686</v>
      </c>
      <c r="C337" s="51"/>
      <c r="D337" s="51"/>
      <c r="E337" s="89" t="s">
        <v>16</v>
      </c>
    </row>
    <row r="338" spans="1:5">
      <c r="A338" s="62">
        <v>2040604</v>
      </c>
      <c r="B338" s="62" t="s">
        <v>884</v>
      </c>
      <c r="C338" s="51">
        <v>27</v>
      </c>
      <c r="D338" s="51"/>
      <c r="E338" s="89" t="s">
        <v>16</v>
      </c>
    </row>
    <row r="339" spans="1:5">
      <c r="A339" s="62">
        <v>2040605</v>
      </c>
      <c r="B339" s="62" t="s">
        <v>885</v>
      </c>
      <c r="C339" s="51">
        <v>7</v>
      </c>
      <c r="D339" s="51"/>
      <c r="E339" s="89" t="s">
        <v>16</v>
      </c>
    </row>
    <row r="340" spans="1:5">
      <c r="A340" s="62">
        <v>2040606</v>
      </c>
      <c r="B340" s="95" t="s">
        <v>886</v>
      </c>
      <c r="C340" s="51"/>
      <c r="D340" s="51"/>
      <c r="E340" s="89" t="s">
        <v>16</v>
      </c>
    </row>
    <row r="341" spans="1:5">
      <c r="A341" s="62">
        <v>2040607</v>
      </c>
      <c r="B341" s="95" t="s">
        <v>887</v>
      </c>
      <c r="C341" s="51">
        <v>29</v>
      </c>
      <c r="D341" s="51"/>
      <c r="E341" s="89" t="s">
        <v>16</v>
      </c>
    </row>
    <row r="342" spans="1:5">
      <c r="A342" s="62">
        <v>2040608</v>
      </c>
      <c r="B342" s="95" t="s">
        <v>888</v>
      </c>
      <c r="C342" s="51"/>
      <c r="D342" s="51"/>
      <c r="E342" s="89" t="s">
        <v>16</v>
      </c>
    </row>
    <row r="343" spans="1:5">
      <c r="A343" s="62">
        <v>2040610</v>
      </c>
      <c r="B343" s="95" t="s">
        <v>889</v>
      </c>
      <c r="C343" s="51">
        <v>32</v>
      </c>
      <c r="D343" s="51">
        <v>31</v>
      </c>
      <c r="E343" s="89">
        <f>(C343-D343)/D343*100%</f>
        <v>0.032258064516129</v>
      </c>
    </row>
    <row r="344" spans="1:5">
      <c r="A344" s="62">
        <v>2040612</v>
      </c>
      <c r="B344" s="95" t="s">
        <v>890</v>
      </c>
      <c r="C344" s="51">
        <v>15</v>
      </c>
      <c r="D344" s="51"/>
      <c r="E344" s="89" t="s">
        <v>16</v>
      </c>
    </row>
    <row r="345" spans="1:5">
      <c r="A345" s="62">
        <v>2040613</v>
      </c>
      <c r="B345" s="95" t="s">
        <v>725</v>
      </c>
      <c r="C345" s="51"/>
      <c r="D345" s="51"/>
      <c r="E345" s="89" t="s">
        <v>16</v>
      </c>
    </row>
    <row r="346" spans="1:5">
      <c r="A346" s="62">
        <v>2040650</v>
      </c>
      <c r="B346" s="95" t="s">
        <v>693</v>
      </c>
      <c r="C346" s="51"/>
      <c r="D346" s="51"/>
      <c r="E346" s="89" t="s">
        <v>16</v>
      </c>
    </row>
    <row r="347" spans="1:5">
      <c r="A347" s="62">
        <v>2040699</v>
      </c>
      <c r="B347" s="95" t="s">
        <v>891</v>
      </c>
      <c r="C347" s="51">
        <v>53</v>
      </c>
      <c r="D347" s="51">
        <v>55</v>
      </c>
      <c r="E347" s="89">
        <f>(C347-D347)/D347*100%</f>
        <v>-0.0363636363636364</v>
      </c>
    </row>
    <row r="348" spans="1:5">
      <c r="A348" s="62">
        <v>20407</v>
      </c>
      <c r="B348" s="95" t="s">
        <v>892</v>
      </c>
      <c r="C348" s="51"/>
      <c r="D348" s="51"/>
      <c r="E348" s="89" t="s">
        <v>16</v>
      </c>
    </row>
    <row r="349" spans="1:5">
      <c r="A349" s="62">
        <v>2040701</v>
      </c>
      <c r="B349" s="95" t="s">
        <v>684</v>
      </c>
      <c r="C349" s="51"/>
      <c r="D349" s="51"/>
      <c r="E349" s="89" t="s">
        <v>16</v>
      </c>
    </row>
    <row r="350" spans="1:5">
      <c r="A350" s="62">
        <v>2040702</v>
      </c>
      <c r="B350" s="95" t="s">
        <v>685</v>
      </c>
      <c r="C350" s="51"/>
      <c r="D350" s="51"/>
      <c r="E350" s="89" t="s">
        <v>16</v>
      </c>
    </row>
    <row r="351" spans="1:5">
      <c r="A351" s="62">
        <v>2040703</v>
      </c>
      <c r="B351" s="95" t="s">
        <v>686</v>
      </c>
      <c r="C351" s="51"/>
      <c r="D351" s="51"/>
      <c r="E351" s="89" t="s">
        <v>16</v>
      </c>
    </row>
    <row r="352" spans="1:5">
      <c r="A352" s="62">
        <v>2040704</v>
      </c>
      <c r="B352" s="95" t="s">
        <v>893</v>
      </c>
      <c r="C352" s="51"/>
      <c r="D352" s="51"/>
      <c r="E352" s="89" t="s">
        <v>16</v>
      </c>
    </row>
    <row r="353" spans="1:5">
      <c r="A353" s="62">
        <v>2040705</v>
      </c>
      <c r="B353" s="95" t="s">
        <v>894</v>
      </c>
      <c r="C353" s="51"/>
      <c r="D353" s="51"/>
      <c r="E353" s="89" t="s">
        <v>16</v>
      </c>
    </row>
    <row r="354" spans="1:5">
      <c r="A354" s="62">
        <v>2040706</v>
      </c>
      <c r="B354" s="95" t="s">
        <v>895</v>
      </c>
      <c r="C354" s="51"/>
      <c r="D354" s="51"/>
      <c r="E354" s="89" t="s">
        <v>16</v>
      </c>
    </row>
    <row r="355" spans="1:5">
      <c r="A355" s="62">
        <v>2040707</v>
      </c>
      <c r="B355" s="95" t="s">
        <v>725</v>
      </c>
      <c r="C355" s="51"/>
      <c r="D355" s="51"/>
      <c r="E355" s="89" t="s">
        <v>16</v>
      </c>
    </row>
    <row r="356" spans="1:5">
      <c r="A356" s="62">
        <v>2040750</v>
      </c>
      <c r="B356" s="95" t="s">
        <v>693</v>
      </c>
      <c r="C356" s="51"/>
      <c r="D356" s="51"/>
      <c r="E356" s="89" t="s">
        <v>16</v>
      </c>
    </row>
    <row r="357" spans="1:5">
      <c r="A357" s="62">
        <v>2040799</v>
      </c>
      <c r="B357" s="95" t="s">
        <v>896</v>
      </c>
      <c r="C357" s="51"/>
      <c r="D357" s="51"/>
      <c r="E357" s="89" t="s">
        <v>16</v>
      </c>
    </row>
    <row r="358" spans="1:5">
      <c r="A358" s="62">
        <v>20408</v>
      </c>
      <c r="B358" s="95" t="s">
        <v>897</v>
      </c>
      <c r="C358" s="51"/>
      <c r="D358" s="51"/>
      <c r="E358" s="89" t="s">
        <v>16</v>
      </c>
    </row>
    <row r="359" spans="1:5">
      <c r="A359" s="62">
        <v>2040801</v>
      </c>
      <c r="B359" s="95" t="s">
        <v>684</v>
      </c>
      <c r="C359" s="51"/>
      <c r="D359" s="51"/>
      <c r="E359" s="89" t="s">
        <v>16</v>
      </c>
    </row>
    <row r="360" spans="1:5">
      <c r="A360" s="62">
        <v>2040802</v>
      </c>
      <c r="B360" s="95" t="s">
        <v>685</v>
      </c>
      <c r="C360" s="51"/>
      <c r="D360" s="51"/>
      <c r="E360" s="89" t="s">
        <v>16</v>
      </c>
    </row>
    <row r="361" spans="1:5">
      <c r="A361" s="62">
        <v>2040803</v>
      </c>
      <c r="B361" s="62" t="s">
        <v>686</v>
      </c>
      <c r="C361" s="51"/>
      <c r="D361" s="51"/>
      <c r="E361" s="89" t="s">
        <v>16</v>
      </c>
    </row>
    <row r="362" spans="1:5">
      <c r="A362" s="62">
        <v>2040804</v>
      </c>
      <c r="B362" s="62" t="s">
        <v>898</v>
      </c>
      <c r="C362" s="51"/>
      <c r="D362" s="51"/>
      <c r="E362" s="89" t="s">
        <v>16</v>
      </c>
    </row>
    <row r="363" spans="1:5">
      <c r="A363" s="62">
        <v>2040805</v>
      </c>
      <c r="B363" s="62" t="s">
        <v>899</v>
      </c>
      <c r="C363" s="51"/>
      <c r="D363" s="51"/>
      <c r="E363" s="89" t="s">
        <v>16</v>
      </c>
    </row>
    <row r="364" spans="1:5">
      <c r="A364" s="62">
        <v>2040806</v>
      </c>
      <c r="B364" s="62" t="s">
        <v>900</v>
      </c>
      <c r="C364" s="51"/>
      <c r="D364" s="51"/>
      <c r="E364" s="89" t="s">
        <v>16</v>
      </c>
    </row>
    <row r="365" spans="1:5">
      <c r="A365" s="62">
        <v>2040807</v>
      </c>
      <c r="B365" s="62" t="s">
        <v>725</v>
      </c>
      <c r="C365" s="51"/>
      <c r="D365" s="51"/>
      <c r="E365" s="89" t="s">
        <v>16</v>
      </c>
    </row>
    <row r="366" spans="1:5">
      <c r="A366" s="62">
        <v>2040850</v>
      </c>
      <c r="B366" s="62" t="s">
        <v>693</v>
      </c>
      <c r="C366" s="51"/>
      <c r="D366" s="51"/>
      <c r="E366" s="89" t="s">
        <v>16</v>
      </c>
    </row>
    <row r="367" spans="1:5">
      <c r="A367" s="62">
        <v>2040899</v>
      </c>
      <c r="B367" s="62" t="s">
        <v>901</v>
      </c>
      <c r="C367" s="51"/>
      <c r="D367" s="51"/>
      <c r="E367" s="89" t="s">
        <v>16</v>
      </c>
    </row>
    <row r="368" spans="1:5">
      <c r="A368" s="62">
        <v>20409</v>
      </c>
      <c r="B368" s="62" t="s">
        <v>902</v>
      </c>
      <c r="C368" s="51">
        <v>21</v>
      </c>
      <c r="D368" s="51"/>
      <c r="E368" s="89" t="s">
        <v>16</v>
      </c>
    </row>
    <row r="369" spans="1:5">
      <c r="A369" s="62">
        <v>2040901</v>
      </c>
      <c r="B369" s="95" t="s">
        <v>684</v>
      </c>
      <c r="C369" s="51"/>
      <c r="D369" s="51"/>
      <c r="E369" s="89" t="s">
        <v>16</v>
      </c>
    </row>
    <row r="370" spans="1:5">
      <c r="A370" s="62">
        <v>2040902</v>
      </c>
      <c r="B370" s="95" t="s">
        <v>685</v>
      </c>
      <c r="C370" s="51"/>
      <c r="D370" s="51"/>
      <c r="E370" s="89" t="s">
        <v>16</v>
      </c>
    </row>
    <row r="371" spans="1:5">
      <c r="A371" s="62">
        <v>2040903</v>
      </c>
      <c r="B371" s="95" t="s">
        <v>686</v>
      </c>
      <c r="C371" s="51"/>
      <c r="D371" s="51"/>
      <c r="E371" s="89" t="s">
        <v>16</v>
      </c>
    </row>
    <row r="372" spans="1:5">
      <c r="A372" s="62">
        <v>2040904</v>
      </c>
      <c r="B372" s="95" t="s">
        <v>903</v>
      </c>
      <c r="C372" s="51"/>
      <c r="D372" s="51"/>
      <c r="E372" s="89" t="s">
        <v>16</v>
      </c>
    </row>
    <row r="373" spans="1:5">
      <c r="A373" s="62">
        <v>2040905</v>
      </c>
      <c r="B373" s="62" t="s">
        <v>904</v>
      </c>
      <c r="C373" s="51">
        <v>21</v>
      </c>
      <c r="D373" s="51"/>
      <c r="E373" s="89" t="s">
        <v>16</v>
      </c>
    </row>
    <row r="374" spans="1:5">
      <c r="A374" s="62">
        <v>2040950</v>
      </c>
      <c r="B374" s="62" t="s">
        <v>693</v>
      </c>
      <c r="C374" s="51"/>
      <c r="D374" s="51"/>
      <c r="E374" s="89" t="s">
        <v>16</v>
      </c>
    </row>
    <row r="375" spans="1:5">
      <c r="A375" s="62">
        <v>2040999</v>
      </c>
      <c r="B375" s="95" t="s">
        <v>905</v>
      </c>
      <c r="C375" s="51"/>
      <c r="D375" s="51"/>
      <c r="E375" s="89" t="s">
        <v>16</v>
      </c>
    </row>
    <row r="376" spans="1:5">
      <c r="A376" s="62">
        <v>20410</v>
      </c>
      <c r="B376" s="95" t="s">
        <v>906</v>
      </c>
      <c r="C376" s="51"/>
      <c r="D376" s="51"/>
      <c r="E376" s="89" t="s">
        <v>16</v>
      </c>
    </row>
    <row r="377" spans="1:5">
      <c r="A377" s="62">
        <v>2041001</v>
      </c>
      <c r="B377" s="95" t="s">
        <v>684</v>
      </c>
      <c r="C377" s="51"/>
      <c r="D377" s="51"/>
      <c r="E377" s="89" t="s">
        <v>16</v>
      </c>
    </row>
    <row r="378" spans="1:5">
      <c r="A378" s="62">
        <v>2041002</v>
      </c>
      <c r="B378" s="95" t="s">
        <v>685</v>
      </c>
      <c r="C378" s="51"/>
      <c r="D378" s="51"/>
      <c r="E378" s="89" t="s">
        <v>16</v>
      </c>
    </row>
    <row r="379" spans="1:5">
      <c r="A379" s="62">
        <v>2041006</v>
      </c>
      <c r="B379" s="95" t="s">
        <v>725</v>
      </c>
      <c r="C379" s="51"/>
      <c r="D379" s="51"/>
      <c r="E379" s="89" t="s">
        <v>16</v>
      </c>
    </row>
    <row r="380" spans="1:5">
      <c r="A380" s="62">
        <v>2041007</v>
      </c>
      <c r="B380" s="95" t="s">
        <v>907</v>
      </c>
      <c r="C380" s="51"/>
      <c r="D380" s="51"/>
      <c r="E380" s="89" t="s">
        <v>16</v>
      </c>
    </row>
    <row r="381" spans="1:5">
      <c r="A381" s="62">
        <v>2041099</v>
      </c>
      <c r="B381" s="95" t="s">
        <v>908</v>
      </c>
      <c r="C381" s="51"/>
      <c r="D381" s="51"/>
      <c r="E381" s="89" t="s">
        <v>16</v>
      </c>
    </row>
    <row r="382" spans="1:5">
      <c r="A382" s="62">
        <v>20499</v>
      </c>
      <c r="B382" s="95" t="s">
        <v>909</v>
      </c>
      <c r="C382" s="51">
        <v>217</v>
      </c>
      <c r="D382" s="51">
        <v>506</v>
      </c>
      <c r="E382" s="89">
        <f>(C382-D382)/D382*100%</f>
        <v>-0.571146245059289</v>
      </c>
    </row>
    <row r="383" spans="1:5">
      <c r="A383" s="62">
        <v>2049902</v>
      </c>
      <c r="B383" s="95" t="s">
        <v>910</v>
      </c>
      <c r="C383" s="51"/>
      <c r="D383" s="51"/>
      <c r="E383" s="89" t="s">
        <v>16</v>
      </c>
    </row>
    <row r="384" spans="1:5">
      <c r="A384" s="62">
        <v>2049999</v>
      </c>
      <c r="B384" s="62" t="s">
        <v>911</v>
      </c>
      <c r="C384" s="51">
        <v>217</v>
      </c>
      <c r="D384" s="51">
        <v>506</v>
      </c>
      <c r="E384" s="89">
        <f>(C384-D384)/D384*100%</f>
        <v>-0.571146245059289</v>
      </c>
    </row>
    <row r="385" spans="1:5">
      <c r="A385" s="62">
        <v>205</v>
      </c>
      <c r="B385" s="62" t="s">
        <v>912</v>
      </c>
      <c r="C385" s="51">
        <v>28726</v>
      </c>
      <c r="D385" s="51">
        <v>28221</v>
      </c>
      <c r="E385" s="89">
        <f>(C385-D385)/D385*100%</f>
        <v>0.0178944757450126</v>
      </c>
    </row>
    <row r="386" spans="1:5">
      <c r="A386" s="62">
        <v>20501</v>
      </c>
      <c r="B386" s="95" t="s">
        <v>913</v>
      </c>
      <c r="C386" s="51">
        <v>1048</v>
      </c>
      <c r="D386" s="51">
        <v>9988</v>
      </c>
      <c r="E386" s="89">
        <f>(C386-D386)/D386*100%</f>
        <v>-0.895074088906688</v>
      </c>
    </row>
    <row r="387" spans="1:5">
      <c r="A387" s="62">
        <v>2050101</v>
      </c>
      <c r="B387" s="95" t="s">
        <v>684</v>
      </c>
      <c r="C387" s="51">
        <v>693</v>
      </c>
      <c r="D387" s="51">
        <v>9305</v>
      </c>
      <c r="E387" s="89">
        <f>(C387-D387)/D387*100%</f>
        <v>-0.925523911875336</v>
      </c>
    </row>
    <row r="388" spans="1:5">
      <c r="A388" s="62">
        <v>2050102</v>
      </c>
      <c r="B388" s="62" t="s">
        <v>685</v>
      </c>
      <c r="C388" s="51">
        <v>353</v>
      </c>
      <c r="D388" s="51">
        <v>668</v>
      </c>
      <c r="E388" s="89">
        <f>(C388-D388)/D388*100%</f>
        <v>-0.471556886227545</v>
      </c>
    </row>
    <row r="389" spans="1:5">
      <c r="A389" s="62">
        <v>2050103</v>
      </c>
      <c r="B389" s="62" t="s">
        <v>686</v>
      </c>
      <c r="C389" s="51"/>
      <c r="D389" s="51"/>
      <c r="E389" s="89" t="s">
        <v>16</v>
      </c>
    </row>
    <row r="390" spans="1:5">
      <c r="A390" s="62">
        <v>2050199</v>
      </c>
      <c r="B390" s="62" t="s">
        <v>914</v>
      </c>
      <c r="C390" s="51">
        <v>2</v>
      </c>
      <c r="D390" s="51">
        <v>15</v>
      </c>
      <c r="E390" s="89">
        <f t="shared" ref="E390:E400" si="1">(C390-D390)/D390*100%</f>
        <v>-0.866666666666667</v>
      </c>
    </row>
    <row r="391" spans="1:5">
      <c r="A391" s="62">
        <v>20502</v>
      </c>
      <c r="B391" s="62" t="s">
        <v>915</v>
      </c>
      <c r="C391" s="51">
        <v>24183</v>
      </c>
      <c r="D391" s="51">
        <v>15896</v>
      </c>
      <c r="E391" s="89">
        <f t="shared" si="1"/>
        <v>0.521326119778561</v>
      </c>
    </row>
    <row r="392" spans="1:5">
      <c r="A392" s="62">
        <v>2050201</v>
      </c>
      <c r="B392" s="62" t="s">
        <v>916</v>
      </c>
      <c r="C392" s="51">
        <v>1751</v>
      </c>
      <c r="D392" s="51">
        <v>1894</v>
      </c>
      <c r="E392" s="89">
        <f t="shared" si="1"/>
        <v>-0.0755015839493136</v>
      </c>
    </row>
    <row r="393" spans="1:5">
      <c r="A393" s="62">
        <v>2050202</v>
      </c>
      <c r="B393" s="62" t="s">
        <v>917</v>
      </c>
      <c r="C393" s="51">
        <v>4456</v>
      </c>
      <c r="D393" s="51">
        <v>2446</v>
      </c>
      <c r="E393" s="89">
        <f t="shared" si="1"/>
        <v>0.821749795584628</v>
      </c>
    </row>
    <row r="394" spans="1:5">
      <c r="A394" s="62">
        <v>2050203</v>
      </c>
      <c r="B394" s="62" t="s">
        <v>918</v>
      </c>
      <c r="C394" s="51">
        <v>8639</v>
      </c>
      <c r="D394" s="51">
        <v>2853</v>
      </c>
      <c r="E394" s="89">
        <f t="shared" si="1"/>
        <v>2.02804065895549</v>
      </c>
    </row>
    <row r="395" spans="1:5">
      <c r="A395" s="62">
        <v>2050204</v>
      </c>
      <c r="B395" s="62" t="s">
        <v>919</v>
      </c>
      <c r="C395" s="51">
        <v>3476</v>
      </c>
      <c r="D395" s="51">
        <v>3863</v>
      </c>
      <c r="E395" s="89">
        <f t="shared" si="1"/>
        <v>-0.100181206316334</v>
      </c>
    </row>
    <row r="396" spans="1:5">
      <c r="A396" s="62">
        <v>2050205</v>
      </c>
      <c r="B396" s="62" t="s">
        <v>920</v>
      </c>
      <c r="C396" s="51"/>
      <c r="D396" s="51">
        <v>238</v>
      </c>
      <c r="E396" s="89">
        <f t="shared" si="1"/>
        <v>-1</v>
      </c>
    </row>
    <row r="397" spans="1:5">
      <c r="A397" s="62">
        <v>2050299</v>
      </c>
      <c r="B397" s="62" t="s">
        <v>921</v>
      </c>
      <c r="C397" s="51">
        <v>5861</v>
      </c>
      <c r="D397" s="51">
        <v>4602</v>
      </c>
      <c r="E397" s="89">
        <f t="shared" si="1"/>
        <v>0.273576705780096</v>
      </c>
    </row>
    <row r="398" spans="1:5">
      <c r="A398" s="62">
        <v>20503</v>
      </c>
      <c r="B398" s="62" t="s">
        <v>922</v>
      </c>
      <c r="C398" s="51">
        <v>392</v>
      </c>
      <c r="D398" s="51">
        <v>219</v>
      </c>
      <c r="E398" s="89">
        <f t="shared" si="1"/>
        <v>0.789954337899543</v>
      </c>
    </row>
    <row r="399" spans="1:5">
      <c r="A399" s="62">
        <v>2050301</v>
      </c>
      <c r="B399" s="62" t="s">
        <v>923</v>
      </c>
      <c r="C399" s="51">
        <v>24</v>
      </c>
      <c r="D399" s="51">
        <v>37</v>
      </c>
      <c r="E399" s="89">
        <f t="shared" si="1"/>
        <v>-0.351351351351351</v>
      </c>
    </row>
    <row r="400" spans="1:5">
      <c r="A400" s="62">
        <v>2050302</v>
      </c>
      <c r="B400" s="62" t="s">
        <v>924</v>
      </c>
      <c r="C400" s="51">
        <v>362</v>
      </c>
      <c r="D400" s="51">
        <v>182</v>
      </c>
      <c r="E400" s="89">
        <f t="shared" si="1"/>
        <v>0.989010989010989</v>
      </c>
    </row>
    <row r="401" spans="1:5">
      <c r="A401" s="62">
        <v>2050303</v>
      </c>
      <c r="B401" s="62" t="s">
        <v>925</v>
      </c>
      <c r="C401" s="51"/>
      <c r="D401" s="51"/>
      <c r="E401" s="89" t="s">
        <v>16</v>
      </c>
    </row>
    <row r="402" spans="1:5">
      <c r="A402" s="62">
        <v>2050305</v>
      </c>
      <c r="B402" s="62" t="s">
        <v>926</v>
      </c>
      <c r="C402" s="51"/>
      <c r="D402" s="51"/>
      <c r="E402" s="89" t="s">
        <v>16</v>
      </c>
    </row>
    <row r="403" spans="1:5">
      <c r="A403" s="62">
        <v>2050399</v>
      </c>
      <c r="B403" s="95" t="s">
        <v>927</v>
      </c>
      <c r="C403" s="51">
        <v>6</v>
      </c>
      <c r="D403" s="51"/>
      <c r="E403" s="89" t="s">
        <v>16</v>
      </c>
    </row>
    <row r="404" spans="1:5">
      <c r="A404" s="62">
        <v>20504</v>
      </c>
      <c r="B404" s="62" t="s">
        <v>928</v>
      </c>
      <c r="C404" s="51">
        <v>10</v>
      </c>
      <c r="D404" s="51"/>
      <c r="E404" s="89" t="s">
        <v>16</v>
      </c>
    </row>
    <row r="405" spans="1:5">
      <c r="A405" s="62">
        <v>2050401</v>
      </c>
      <c r="B405" s="62" t="s">
        <v>929</v>
      </c>
      <c r="C405" s="51"/>
      <c r="D405" s="51"/>
      <c r="E405" s="89" t="s">
        <v>16</v>
      </c>
    </row>
    <row r="406" spans="1:5">
      <c r="A406" s="62">
        <v>2050402</v>
      </c>
      <c r="B406" s="95" t="s">
        <v>930</v>
      </c>
      <c r="C406" s="51"/>
      <c r="D406" s="51"/>
      <c r="E406" s="89" t="s">
        <v>16</v>
      </c>
    </row>
    <row r="407" spans="1:5">
      <c r="A407" s="62">
        <v>2050403</v>
      </c>
      <c r="B407" s="62" t="s">
        <v>931</v>
      </c>
      <c r="C407" s="51"/>
      <c r="D407" s="51"/>
      <c r="E407" s="89" t="s">
        <v>16</v>
      </c>
    </row>
    <row r="408" spans="1:5">
      <c r="A408" s="62">
        <v>2050404</v>
      </c>
      <c r="B408" s="62" t="s">
        <v>932</v>
      </c>
      <c r="C408" s="51"/>
      <c r="D408" s="51"/>
      <c r="E408" s="89" t="s">
        <v>16</v>
      </c>
    </row>
    <row r="409" spans="1:5">
      <c r="A409" s="62">
        <v>2050499</v>
      </c>
      <c r="B409" s="95" t="s">
        <v>933</v>
      </c>
      <c r="C409" s="51">
        <v>10</v>
      </c>
      <c r="D409" s="51"/>
      <c r="E409" s="89" t="s">
        <v>16</v>
      </c>
    </row>
    <row r="410" spans="1:5">
      <c r="A410" s="62">
        <v>20505</v>
      </c>
      <c r="B410" s="62" t="s">
        <v>934</v>
      </c>
      <c r="C410" s="51"/>
      <c r="D410" s="51"/>
      <c r="E410" s="89" t="s">
        <v>16</v>
      </c>
    </row>
    <row r="411" spans="1:5">
      <c r="A411" s="62">
        <v>2050501</v>
      </c>
      <c r="B411" s="62" t="s">
        <v>935</v>
      </c>
      <c r="C411" s="51"/>
      <c r="D411" s="51"/>
      <c r="E411" s="89" t="s">
        <v>16</v>
      </c>
    </row>
    <row r="412" spans="1:5">
      <c r="A412" s="62">
        <v>2050502</v>
      </c>
      <c r="B412" s="62" t="s">
        <v>936</v>
      </c>
      <c r="C412" s="51"/>
      <c r="D412" s="51"/>
      <c r="E412" s="89" t="s">
        <v>16</v>
      </c>
    </row>
    <row r="413" spans="1:5">
      <c r="A413" s="62">
        <v>2050599</v>
      </c>
      <c r="B413" s="62" t="s">
        <v>937</v>
      </c>
      <c r="C413" s="51"/>
      <c r="D413" s="51"/>
      <c r="E413" s="89" t="s">
        <v>16</v>
      </c>
    </row>
    <row r="414" spans="1:5">
      <c r="A414" s="62">
        <v>20506</v>
      </c>
      <c r="B414" s="95" t="s">
        <v>938</v>
      </c>
      <c r="C414" s="51"/>
      <c r="D414" s="51"/>
      <c r="E414" s="89" t="s">
        <v>16</v>
      </c>
    </row>
    <row r="415" spans="1:5">
      <c r="A415" s="62">
        <v>2050601</v>
      </c>
      <c r="B415" s="62" t="s">
        <v>939</v>
      </c>
      <c r="C415" s="51"/>
      <c r="D415" s="51"/>
      <c r="E415" s="89" t="s">
        <v>16</v>
      </c>
    </row>
    <row r="416" spans="1:5">
      <c r="A416" s="62">
        <v>2050602</v>
      </c>
      <c r="B416" s="95" t="s">
        <v>940</v>
      </c>
      <c r="C416" s="51"/>
      <c r="D416" s="51"/>
      <c r="E416" s="89" t="s">
        <v>16</v>
      </c>
    </row>
    <row r="417" spans="1:5">
      <c r="A417" s="62">
        <v>2050699</v>
      </c>
      <c r="B417" s="62" t="s">
        <v>941</v>
      </c>
      <c r="C417" s="51"/>
      <c r="D417" s="51"/>
      <c r="E417" s="89" t="s">
        <v>16</v>
      </c>
    </row>
    <row r="418" spans="1:5">
      <c r="A418" s="62">
        <v>20507</v>
      </c>
      <c r="B418" s="62" t="s">
        <v>942</v>
      </c>
      <c r="C418" s="51">
        <v>50</v>
      </c>
      <c r="D418" s="51">
        <v>15</v>
      </c>
      <c r="E418" s="89">
        <f>(C418-D418)/D418*100%</f>
        <v>2.33333333333333</v>
      </c>
    </row>
    <row r="419" spans="1:5">
      <c r="A419" s="62">
        <v>2050701</v>
      </c>
      <c r="B419" s="95" t="s">
        <v>943</v>
      </c>
      <c r="C419" s="51"/>
      <c r="D419" s="51"/>
      <c r="E419" s="89" t="s">
        <v>16</v>
      </c>
    </row>
    <row r="420" spans="1:5">
      <c r="A420" s="62">
        <v>2050702</v>
      </c>
      <c r="B420" s="62" t="s">
        <v>944</v>
      </c>
      <c r="C420" s="51"/>
      <c r="D420" s="51">
        <v>15</v>
      </c>
      <c r="E420" s="89">
        <f>(C420-D420)/D420*100%</f>
        <v>-1</v>
      </c>
    </row>
    <row r="421" spans="1:5">
      <c r="A421" s="62">
        <v>2050799</v>
      </c>
      <c r="B421" s="95" t="s">
        <v>945</v>
      </c>
      <c r="C421" s="51">
        <v>50</v>
      </c>
      <c r="D421" s="51"/>
      <c r="E421" s="89" t="s">
        <v>16</v>
      </c>
    </row>
    <row r="422" spans="1:5">
      <c r="A422" s="62">
        <v>20508</v>
      </c>
      <c r="B422" s="62" t="s">
        <v>946</v>
      </c>
      <c r="C422" s="51">
        <v>39</v>
      </c>
      <c r="D422" s="51">
        <v>27</v>
      </c>
      <c r="E422" s="89">
        <f>(C422-D422)/D422*100%</f>
        <v>0.444444444444444</v>
      </c>
    </row>
    <row r="423" spans="1:5">
      <c r="A423" s="62">
        <v>2050801</v>
      </c>
      <c r="B423" s="95" t="s">
        <v>947</v>
      </c>
      <c r="C423" s="51"/>
      <c r="D423" s="51"/>
      <c r="E423" s="89" t="s">
        <v>16</v>
      </c>
    </row>
    <row r="424" spans="1:5">
      <c r="A424" s="62">
        <v>2050802</v>
      </c>
      <c r="B424" s="62" t="s">
        <v>948</v>
      </c>
      <c r="C424" s="51"/>
      <c r="D424" s="51"/>
      <c r="E424" s="89" t="s">
        <v>16</v>
      </c>
    </row>
    <row r="425" spans="1:5">
      <c r="A425" s="62">
        <v>2050803</v>
      </c>
      <c r="B425" s="62" t="s">
        <v>949</v>
      </c>
      <c r="C425" s="51">
        <v>39</v>
      </c>
      <c r="D425" s="51"/>
      <c r="E425" s="89" t="s">
        <v>16</v>
      </c>
    </row>
    <row r="426" spans="1:5">
      <c r="A426" s="62">
        <v>2050804</v>
      </c>
      <c r="B426" s="95" t="s">
        <v>950</v>
      </c>
      <c r="C426" s="51"/>
      <c r="D426" s="51"/>
      <c r="E426" s="89" t="s">
        <v>16</v>
      </c>
    </row>
    <row r="427" spans="1:5">
      <c r="A427" s="62">
        <v>2050899</v>
      </c>
      <c r="B427" s="62" t="s">
        <v>951</v>
      </c>
      <c r="C427" s="51"/>
      <c r="D427" s="51">
        <v>27</v>
      </c>
      <c r="E427" s="89">
        <f>(C427-D427)/D427*100%</f>
        <v>-1</v>
      </c>
    </row>
    <row r="428" spans="1:5">
      <c r="A428" s="62">
        <v>20509</v>
      </c>
      <c r="B428" s="62" t="s">
        <v>952</v>
      </c>
      <c r="C428" s="51">
        <v>848</v>
      </c>
      <c r="D428" s="69">
        <v>564</v>
      </c>
      <c r="E428" s="89">
        <f>(C428-D428)/D428*100%</f>
        <v>0.50354609929078</v>
      </c>
    </row>
    <row r="429" spans="1:5">
      <c r="A429" s="62">
        <v>2050901</v>
      </c>
      <c r="B429" s="95" t="s">
        <v>953</v>
      </c>
      <c r="C429" s="51"/>
      <c r="D429" s="51"/>
      <c r="E429" s="89" t="s">
        <v>16</v>
      </c>
    </row>
    <row r="430" spans="1:5">
      <c r="A430" s="62">
        <v>2050902</v>
      </c>
      <c r="B430" s="62" t="s">
        <v>954</v>
      </c>
      <c r="C430" s="51"/>
      <c r="D430" s="51"/>
      <c r="E430" s="89" t="s">
        <v>16</v>
      </c>
    </row>
    <row r="431" spans="1:5">
      <c r="A431" s="62">
        <v>2050903</v>
      </c>
      <c r="B431" s="95" t="s">
        <v>955</v>
      </c>
      <c r="C431" s="51"/>
      <c r="D431" s="98"/>
      <c r="E431" s="89" t="s">
        <v>16</v>
      </c>
    </row>
    <row r="432" spans="1:5">
      <c r="A432" s="62">
        <v>2050904</v>
      </c>
      <c r="B432" s="62" t="s">
        <v>956</v>
      </c>
      <c r="C432" s="51"/>
      <c r="D432" s="51"/>
      <c r="E432" s="89" t="s">
        <v>16</v>
      </c>
    </row>
    <row r="433" spans="1:5">
      <c r="A433" s="62">
        <v>2050905</v>
      </c>
      <c r="B433" s="95" t="s">
        <v>957</v>
      </c>
      <c r="C433" s="51"/>
      <c r="D433" s="51"/>
      <c r="E433" s="89" t="s">
        <v>16</v>
      </c>
    </row>
    <row r="434" spans="1:5">
      <c r="A434" s="62">
        <v>2050999</v>
      </c>
      <c r="B434" s="62" t="s">
        <v>958</v>
      </c>
      <c r="C434" s="51">
        <v>848</v>
      </c>
      <c r="D434" s="51">
        <v>564</v>
      </c>
      <c r="E434" s="89">
        <f t="shared" ref="E434:E440" si="2">(C434-D434)/D434*100%</f>
        <v>0.50354609929078</v>
      </c>
    </row>
    <row r="435" spans="1:5">
      <c r="A435" s="62">
        <v>20599</v>
      </c>
      <c r="B435" s="62" t="s">
        <v>959</v>
      </c>
      <c r="C435" s="51">
        <v>2156</v>
      </c>
      <c r="D435" s="51">
        <v>1512</v>
      </c>
      <c r="E435" s="89">
        <f t="shared" si="2"/>
        <v>0.425925925925926</v>
      </c>
    </row>
    <row r="436" spans="1:5">
      <c r="A436" s="62">
        <v>2059999</v>
      </c>
      <c r="B436" s="62" t="s">
        <v>960</v>
      </c>
      <c r="C436" s="51">
        <v>2156</v>
      </c>
      <c r="D436" s="51">
        <v>1512</v>
      </c>
      <c r="E436" s="89">
        <f t="shared" si="2"/>
        <v>0.425925925925926</v>
      </c>
    </row>
    <row r="437" spans="1:5">
      <c r="A437" s="62">
        <v>206</v>
      </c>
      <c r="B437" s="62" t="s">
        <v>961</v>
      </c>
      <c r="C437" s="51">
        <v>5658</v>
      </c>
      <c r="D437" s="51">
        <v>7377</v>
      </c>
      <c r="E437" s="89">
        <f t="shared" si="2"/>
        <v>-0.233021553477023</v>
      </c>
    </row>
    <row r="438" spans="1:5">
      <c r="A438" s="62">
        <v>20601</v>
      </c>
      <c r="B438" s="62" t="s">
        <v>962</v>
      </c>
      <c r="C438" s="51">
        <v>3797</v>
      </c>
      <c r="D438" s="51">
        <v>556</v>
      </c>
      <c r="E438" s="89">
        <f t="shared" si="2"/>
        <v>5.82913669064748</v>
      </c>
    </row>
    <row r="439" spans="1:5">
      <c r="A439" s="62">
        <v>2060101</v>
      </c>
      <c r="B439" s="62" t="s">
        <v>684</v>
      </c>
      <c r="C439" s="51">
        <v>40</v>
      </c>
      <c r="D439" s="51">
        <v>145</v>
      </c>
      <c r="E439" s="89">
        <f t="shared" si="2"/>
        <v>-0.724137931034483</v>
      </c>
    </row>
    <row r="440" spans="1:5">
      <c r="A440" s="62">
        <v>2060102</v>
      </c>
      <c r="B440" s="62" t="s">
        <v>685</v>
      </c>
      <c r="C440" s="51">
        <v>32</v>
      </c>
      <c r="D440" s="51">
        <v>9</v>
      </c>
      <c r="E440" s="89">
        <f t="shared" si="2"/>
        <v>2.55555555555556</v>
      </c>
    </row>
    <row r="441" spans="1:5">
      <c r="A441" s="62">
        <v>2060103</v>
      </c>
      <c r="B441" s="62" t="s">
        <v>686</v>
      </c>
      <c r="C441" s="51"/>
      <c r="D441" s="51"/>
      <c r="E441" s="89" t="s">
        <v>16</v>
      </c>
    </row>
    <row r="442" spans="1:5">
      <c r="A442" s="62">
        <v>2060199</v>
      </c>
      <c r="B442" s="62" t="s">
        <v>963</v>
      </c>
      <c r="C442" s="51">
        <v>3725</v>
      </c>
      <c r="D442" s="51">
        <v>402</v>
      </c>
      <c r="E442" s="89">
        <f>(C442-D442)/D442*100%</f>
        <v>8.26616915422886</v>
      </c>
    </row>
    <row r="443" spans="1:5">
      <c r="A443" s="62">
        <v>20602</v>
      </c>
      <c r="B443" s="62" t="s">
        <v>964</v>
      </c>
      <c r="C443" s="51"/>
      <c r="D443" s="51"/>
      <c r="E443" s="89" t="s">
        <v>16</v>
      </c>
    </row>
    <row r="444" spans="1:5">
      <c r="A444" s="62">
        <v>2060201</v>
      </c>
      <c r="B444" s="95" t="s">
        <v>965</v>
      </c>
      <c r="C444" s="51"/>
      <c r="D444" s="51"/>
      <c r="E444" s="89" t="s">
        <v>16</v>
      </c>
    </row>
    <row r="445" spans="1:5">
      <c r="A445" s="62">
        <v>2060203</v>
      </c>
      <c r="B445" s="62" t="s">
        <v>966</v>
      </c>
      <c r="C445" s="51"/>
      <c r="D445" s="51"/>
      <c r="E445" s="89" t="s">
        <v>16</v>
      </c>
    </row>
    <row r="446" spans="1:5">
      <c r="A446" s="62">
        <v>2060204</v>
      </c>
      <c r="B446" s="62" t="s">
        <v>967</v>
      </c>
      <c r="C446" s="51"/>
      <c r="D446" s="51"/>
      <c r="E446" s="89" t="s">
        <v>16</v>
      </c>
    </row>
    <row r="447" spans="1:5">
      <c r="A447" s="62">
        <v>2060205</v>
      </c>
      <c r="B447" s="95" t="s">
        <v>968</v>
      </c>
      <c r="C447" s="51"/>
      <c r="D447" s="51"/>
      <c r="E447" s="89" t="s">
        <v>16</v>
      </c>
    </row>
    <row r="448" spans="1:5">
      <c r="A448" s="62">
        <v>2060206</v>
      </c>
      <c r="B448" s="62" t="s">
        <v>969</v>
      </c>
      <c r="C448" s="51"/>
      <c r="D448" s="51"/>
      <c r="E448" s="89" t="s">
        <v>16</v>
      </c>
    </row>
    <row r="449" spans="1:5">
      <c r="A449" s="62">
        <v>2060207</v>
      </c>
      <c r="B449" s="62" t="s">
        <v>970</v>
      </c>
      <c r="C449" s="51"/>
      <c r="D449" s="51"/>
      <c r="E449" s="89" t="s">
        <v>16</v>
      </c>
    </row>
    <row r="450" spans="1:5">
      <c r="A450" s="62">
        <v>2060208</v>
      </c>
      <c r="B450" s="95" t="s">
        <v>971</v>
      </c>
      <c r="C450" s="51"/>
      <c r="D450" s="51"/>
      <c r="E450" s="89" t="s">
        <v>16</v>
      </c>
    </row>
    <row r="451" spans="1:5">
      <c r="A451" s="62">
        <v>2060299</v>
      </c>
      <c r="B451" s="62" t="s">
        <v>972</v>
      </c>
      <c r="C451" s="51"/>
      <c r="D451" s="51"/>
      <c r="E451" s="89" t="s">
        <v>16</v>
      </c>
    </row>
    <row r="452" spans="1:5">
      <c r="A452" s="62">
        <v>20603</v>
      </c>
      <c r="B452" s="95" t="s">
        <v>973</v>
      </c>
      <c r="C452" s="51"/>
      <c r="D452" s="51"/>
      <c r="E452" s="89" t="s">
        <v>16</v>
      </c>
    </row>
    <row r="453" spans="1:5">
      <c r="A453" s="62">
        <v>2060301</v>
      </c>
      <c r="B453" s="62" t="s">
        <v>965</v>
      </c>
      <c r="C453" s="51"/>
      <c r="D453" s="51"/>
      <c r="E453" s="89" t="s">
        <v>16</v>
      </c>
    </row>
    <row r="454" spans="1:5">
      <c r="A454" s="62">
        <v>2060302</v>
      </c>
      <c r="B454" s="95" t="s">
        <v>974</v>
      </c>
      <c r="C454" s="51"/>
      <c r="D454" s="51"/>
      <c r="E454" s="89" t="s">
        <v>16</v>
      </c>
    </row>
    <row r="455" spans="1:5">
      <c r="A455" s="62">
        <v>2060303</v>
      </c>
      <c r="B455" s="62" t="s">
        <v>975</v>
      </c>
      <c r="C455" s="51"/>
      <c r="D455" s="51"/>
      <c r="E455" s="89" t="s">
        <v>16</v>
      </c>
    </row>
    <row r="456" spans="1:5">
      <c r="A456" s="62">
        <v>2060304</v>
      </c>
      <c r="B456" s="95" t="s">
        <v>976</v>
      </c>
      <c r="C456" s="51"/>
      <c r="D456" s="51"/>
      <c r="E456" s="89" t="s">
        <v>16</v>
      </c>
    </row>
    <row r="457" spans="1:5">
      <c r="A457" s="62">
        <v>2060399</v>
      </c>
      <c r="B457" s="62" t="s">
        <v>977</v>
      </c>
      <c r="C457" s="51"/>
      <c r="D457" s="51"/>
      <c r="E457" s="89" t="s">
        <v>16</v>
      </c>
    </row>
    <row r="458" spans="1:5">
      <c r="A458" s="62">
        <v>20604</v>
      </c>
      <c r="B458" s="62" t="s">
        <v>978</v>
      </c>
      <c r="C458" s="51">
        <v>10</v>
      </c>
      <c r="D458" s="51">
        <v>2167</v>
      </c>
      <c r="E458" s="89">
        <f>(C458-D458)/D458*100%</f>
        <v>-0.995385325334564</v>
      </c>
    </row>
    <row r="459" spans="1:5">
      <c r="A459" s="62">
        <v>2060401</v>
      </c>
      <c r="B459" s="95" t="s">
        <v>965</v>
      </c>
      <c r="C459" s="51"/>
      <c r="D459" s="51"/>
      <c r="E459" s="89" t="s">
        <v>16</v>
      </c>
    </row>
    <row r="460" spans="1:5">
      <c r="A460" s="62">
        <v>2060404</v>
      </c>
      <c r="B460" s="62" t="s">
        <v>979</v>
      </c>
      <c r="C460" s="51">
        <v>10</v>
      </c>
      <c r="D460" s="51">
        <v>2167</v>
      </c>
      <c r="E460" s="89">
        <f>(C460-D460)/D460*100%</f>
        <v>-0.995385325334564</v>
      </c>
    </row>
    <row r="461" spans="1:5">
      <c r="A461" s="62">
        <v>2060405</v>
      </c>
      <c r="B461" s="62" t="s">
        <v>980</v>
      </c>
      <c r="C461" s="51"/>
      <c r="D461" s="51"/>
      <c r="E461" s="89" t="s">
        <v>16</v>
      </c>
    </row>
    <row r="462" spans="1:5">
      <c r="A462" s="62">
        <v>2060499</v>
      </c>
      <c r="B462" s="62" t="s">
        <v>981</v>
      </c>
      <c r="C462" s="51"/>
      <c r="D462" s="51"/>
      <c r="E462" s="89" t="s">
        <v>16</v>
      </c>
    </row>
    <row r="463" spans="1:5">
      <c r="A463" s="62">
        <v>20605</v>
      </c>
      <c r="B463" s="62" t="s">
        <v>982</v>
      </c>
      <c r="C463" s="51">
        <v>109</v>
      </c>
      <c r="D463" s="51">
        <v>147</v>
      </c>
      <c r="E463" s="89">
        <f>(C463-D463)/D463*100%</f>
        <v>-0.258503401360544</v>
      </c>
    </row>
    <row r="464" spans="1:5">
      <c r="A464" s="62">
        <v>2060501</v>
      </c>
      <c r="B464" s="95" t="s">
        <v>965</v>
      </c>
      <c r="C464" s="51"/>
      <c r="D464" s="51"/>
      <c r="E464" s="89" t="s">
        <v>16</v>
      </c>
    </row>
    <row r="465" spans="1:5">
      <c r="A465" s="62">
        <v>2060502</v>
      </c>
      <c r="B465" s="62" t="s">
        <v>983</v>
      </c>
      <c r="C465" s="51"/>
      <c r="D465" s="51"/>
      <c r="E465" s="89" t="s">
        <v>16</v>
      </c>
    </row>
    <row r="466" spans="1:5">
      <c r="A466" s="62">
        <v>2060503</v>
      </c>
      <c r="B466" s="62" t="s">
        <v>984</v>
      </c>
      <c r="C466" s="51"/>
      <c r="D466" s="51">
        <v>51</v>
      </c>
      <c r="E466" s="89">
        <f>(C466-D466)/D466*100%</f>
        <v>-1</v>
      </c>
    </row>
    <row r="467" spans="1:5">
      <c r="A467" s="62">
        <v>2060599</v>
      </c>
      <c r="B467" s="95" t="s">
        <v>985</v>
      </c>
      <c r="C467" s="51">
        <v>109</v>
      </c>
      <c r="D467" s="51">
        <v>96</v>
      </c>
      <c r="E467" s="89">
        <f>(C467-D467)/D467*100%</f>
        <v>0.135416666666667</v>
      </c>
    </row>
    <row r="468" spans="1:5">
      <c r="A468" s="62">
        <v>20606</v>
      </c>
      <c r="B468" s="62" t="s">
        <v>986</v>
      </c>
      <c r="C468" s="51"/>
      <c r="D468" s="51"/>
      <c r="E468" s="89" t="s">
        <v>16</v>
      </c>
    </row>
    <row r="469" spans="1:5">
      <c r="A469" s="62">
        <v>2060601</v>
      </c>
      <c r="B469" s="62" t="s">
        <v>987</v>
      </c>
      <c r="C469" s="51"/>
      <c r="D469" s="51"/>
      <c r="E469" s="89" t="s">
        <v>16</v>
      </c>
    </row>
    <row r="470" spans="1:5">
      <c r="A470" s="62">
        <v>2060602</v>
      </c>
      <c r="B470" s="62" t="s">
        <v>988</v>
      </c>
      <c r="C470" s="51"/>
      <c r="D470" s="51"/>
      <c r="E470" s="89" t="s">
        <v>16</v>
      </c>
    </row>
    <row r="471" spans="1:5">
      <c r="A471" s="62">
        <v>2060603</v>
      </c>
      <c r="B471" s="62" t="s">
        <v>989</v>
      </c>
      <c r="C471" s="51"/>
      <c r="D471" s="51"/>
      <c r="E471" s="89" t="s">
        <v>16</v>
      </c>
    </row>
    <row r="472" spans="1:5">
      <c r="A472" s="62">
        <v>2060699</v>
      </c>
      <c r="B472" s="95" t="s">
        <v>990</v>
      </c>
      <c r="C472" s="51"/>
      <c r="D472" s="51"/>
      <c r="E472" s="89" t="s">
        <v>16</v>
      </c>
    </row>
    <row r="473" spans="1:5">
      <c r="A473" s="62">
        <v>20607</v>
      </c>
      <c r="B473" s="62" t="s">
        <v>991</v>
      </c>
      <c r="C473" s="51">
        <v>24</v>
      </c>
      <c r="D473" s="51">
        <v>1163</v>
      </c>
      <c r="E473" s="89">
        <f>(C473-D473)/D473*100%</f>
        <v>-0.979363714531384</v>
      </c>
    </row>
    <row r="474" spans="1:5">
      <c r="A474" s="62">
        <v>2060701</v>
      </c>
      <c r="B474" s="62" t="s">
        <v>965</v>
      </c>
      <c r="C474" s="51"/>
      <c r="D474" s="51"/>
      <c r="E474" s="89" t="s">
        <v>16</v>
      </c>
    </row>
    <row r="475" spans="1:5">
      <c r="A475" s="62">
        <v>2060702</v>
      </c>
      <c r="B475" s="62" t="s">
        <v>992</v>
      </c>
      <c r="C475" s="51">
        <v>14</v>
      </c>
      <c r="D475" s="51"/>
      <c r="E475" s="89" t="s">
        <v>16</v>
      </c>
    </row>
    <row r="476" spans="1:5">
      <c r="A476" s="62">
        <v>2060703</v>
      </c>
      <c r="B476" s="95" t="s">
        <v>993</v>
      </c>
      <c r="C476" s="51"/>
      <c r="D476" s="51"/>
      <c r="E476" s="89" t="s">
        <v>16</v>
      </c>
    </row>
    <row r="477" spans="1:5">
      <c r="A477" s="62">
        <v>2060704</v>
      </c>
      <c r="B477" s="62" t="s">
        <v>994</v>
      </c>
      <c r="C477" s="51">
        <v>10</v>
      </c>
      <c r="D477" s="51"/>
      <c r="E477" s="89" t="s">
        <v>16</v>
      </c>
    </row>
    <row r="478" spans="1:5">
      <c r="A478" s="62">
        <v>2060705</v>
      </c>
      <c r="B478" s="95" t="s">
        <v>995</v>
      </c>
      <c r="C478" s="51"/>
      <c r="D478" s="51">
        <v>1150</v>
      </c>
      <c r="E478" s="89">
        <f>(C478-D478)/D478*100%</f>
        <v>-1</v>
      </c>
    </row>
    <row r="479" spans="1:5">
      <c r="A479" s="62">
        <v>2060799</v>
      </c>
      <c r="B479" s="62" t="s">
        <v>996</v>
      </c>
      <c r="C479" s="51"/>
      <c r="D479" s="51">
        <v>13</v>
      </c>
      <c r="E479" s="89">
        <f>(C479-D479)/D479*100%</f>
        <v>-1</v>
      </c>
    </row>
    <row r="480" spans="1:5">
      <c r="A480" s="62">
        <v>20608</v>
      </c>
      <c r="B480" s="62" t="s">
        <v>997</v>
      </c>
      <c r="C480" s="51"/>
      <c r="D480" s="51"/>
      <c r="E480" s="89" t="s">
        <v>16</v>
      </c>
    </row>
    <row r="481" spans="1:5">
      <c r="A481" s="62">
        <v>2060801</v>
      </c>
      <c r="B481" s="95" t="s">
        <v>998</v>
      </c>
      <c r="C481" s="51"/>
      <c r="D481" s="51"/>
      <c r="E481" s="89" t="s">
        <v>16</v>
      </c>
    </row>
    <row r="482" spans="1:5">
      <c r="A482" s="62">
        <v>2060802</v>
      </c>
      <c r="B482" s="62" t="s">
        <v>999</v>
      </c>
      <c r="C482" s="51"/>
      <c r="D482" s="51"/>
      <c r="E482" s="89" t="s">
        <v>16</v>
      </c>
    </row>
    <row r="483" spans="1:5">
      <c r="A483" s="62">
        <v>2060899</v>
      </c>
      <c r="B483" s="62" t="s">
        <v>1000</v>
      </c>
      <c r="C483" s="51"/>
      <c r="D483" s="51"/>
      <c r="E483" s="89" t="s">
        <v>16</v>
      </c>
    </row>
    <row r="484" spans="1:5">
      <c r="A484" s="62">
        <v>20609</v>
      </c>
      <c r="B484" s="62" t="s">
        <v>1001</v>
      </c>
      <c r="C484" s="51">
        <v>300</v>
      </c>
      <c r="D484" s="51"/>
      <c r="E484" s="89" t="s">
        <v>16</v>
      </c>
    </row>
    <row r="485" spans="1:5">
      <c r="A485" s="62">
        <v>2060901</v>
      </c>
      <c r="B485" s="62" t="s">
        <v>1002</v>
      </c>
      <c r="C485" s="51"/>
      <c r="D485" s="51"/>
      <c r="E485" s="89" t="s">
        <v>16</v>
      </c>
    </row>
    <row r="486" spans="1:5">
      <c r="A486" s="62">
        <v>2060902</v>
      </c>
      <c r="B486" s="62" t="s">
        <v>1003</v>
      </c>
      <c r="C486" s="51">
        <v>300</v>
      </c>
      <c r="D486" s="51"/>
      <c r="E486" s="89" t="s">
        <v>16</v>
      </c>
    </row>
    <row r="487" spans="1:5">
      <c r="A487" s="62">
        <v>2060999</v>
      </c>
      <c r="B487" s="95" t="s">
        <v>1004</v>
      </c>
      <c r="C487" s="51"/>
      <c r="D487" s="51"/>
      <c r="E487" s="89" t="s">
        <v>16</v>
      </c>
    </row>
    <row r="488" spans="1:5">
      <c r="A488" s="62">
        <v>20699</v>
      </c>
      <c r="B488" s="62" t="s">
        <v>1005</v>
      </c>
      <c r="C488" s="51">
        <v>1418</v>
      </c>
      <c r="D488" s="51">
        <v>3344</v>
      </c>
      <c r="E488" s="89">
        <f>(C488-D488)/D488*100%</f>
        <v>-0.575956937799043</v>
      </c>
    </row>
    <row r="489" spans="1:5">
      <c r="A489" s="62">
        <v>2069901</v>
      </c>
      <c r="B489" s="62" t="s">
        <v>1006</v>
      </c>
      <c r="C489" s="51">
        <v>5</v>
      </c>
      <c r="D489" s="51"/>
      <c r="E489" s="89" t="s">
        <v>16</v>
      </c>
    </row>
    <row r="490" spans="1:5">
      <c r="A490" s="62">
        <v>2069902</v>
      </c>
      <c r="B490" s="62" t="s">
        <v>1007</v>
      </c>
      <c r="C490" s="51"/>
      <c r="D490" s="51"/>
      <c r="E490" s="89" t="s">
        <v>16</v>
      </c>
    </row>
    <row r="491" spans="1:5">
      <c r="A491" s="62">
        <v>2069903</v>
      </c>
      <c r="B491" s="62" t="s">
        <v>1008</v>
      </c>
      <c r="C491" s="51"/>
      <c r="D491" s="51"/>
      <c r="E491" s="89" t="s">
        <v>16</v>
      </c>
    </row>
    <row r="492" spans="1:5">
      <c r="A492" s="62">
        <v>2069999</v>
      </c>
      <c r="B492" s="95" t="s">
        <v>1009</v>
      </c>
      <c r="C492" s="51">
        <v>1413</v>
      </c>
      <c r="D492" s="51">
        <v>3344</v>
      </c>
      <c r="E492" s="89">
        <f>(C492-D492)/D492*100%</f>
        <v>-0.577452153110048</v>
      </c>
    </row>
    <row r="493" spans="1:5">
      <c r="A493" s="62">
        <v>207</v>
      </c>
      <c r="B493" s="62" t="s">
        <v>1010</v>
      </c>
      <c r="C493" s="51">
        <v>1541</v>
      </c>
      <c r="D493" s="51">
        <v>1858</v>
      </c>
      <c r="E493" s="89">
        <f>(C493-D493)/D493*100%</f>
        <v>-0.170613562970936</v>
      </c>
    </row>
    <row r="494" spans="1:5">
      <c r="A494" s="62">
        <v>20701</v>
      </c>
      <c r="B494" s="62" t="s">
        <v>1011</v>
      </c>
      <c r="C494" s="51">
        <v>641</v>
      </c>
      <c r="D494" s="51">
        <v>751</v>
      </c>
      <c r="E494" s="89">
        <f>(C494-D494)/D494*100%</f>
        <v>-0.14647137150466</v>
      </c>
    </row>
    <row r="495" spans="1:5">
      <c r="A495" s="62">
        <v>2070101</v>
      </c>
      <c r="B495" s="62" t="s">
        <v>684</v>
      </c>
      <c r="C495" s="51">
        <v>247</v>
      </c>
      <c r="D495" s="51">
        <v>294</v>
      </c>
      <c r="E495" s="89">
        <f>(C495-D495)/D495*100%</f>
        <v>-0.159863945578231</v>
      </c>
    </row>
    <row r="496" spans="1:5">
      <c r="A496" s="62">
        <v>2070102</v>
      </c>
      <c r="B496" s="62" t="s">
        <v>685</v>
      </c>
      <c r="C496" s="51">
        <v>7</v>
      </c>
      <c r="D496" s="51">
        <v>49</v>
      </c>
      <c r="E496" s="89">
        <f>(C496-D496)/D496*100%</f>
        <v>-0.857142857142857</v>
      </c>
    </row>
    <row r="497" spans="1:5">
      <c r="A497" s="62">
        <v>2070103</v>
      </c>
      <c r="B497" s="62" t="s">
        <v>686</v>
      </c>
      <c r="C497" s="51"/>
      <c r="D497" s="51"/>
      <c r="E497" s="89" t="s">
        <v>16</v>
      </c>
    </row>
    <row r="498" spans="1:5">
      <c r="A498" s="62">
        <v>2070104</v>
      </c>
      <c r="B498" s="95" t="s">
        <v>1012</v>
      </c>
      <c r="C498" s="51">
        <v>70</v>
      </c>
      <c r="D498" s="51">
        <v>79</v>
      </c>
      <c r="E498" s="89">
        <f>(C498-D498)/D498*100%</f>
        <v>-0.113924050632911</v>
      </c>
    </row>
    <row r="499" spans="1:5">
      <c r="A499" s="62">
        <v>2070105</v>
      </c>
      <c r="B499" s="62" t="s">
        <v>1013</v>
      </c>
      <c r="C499" s="51"/>
      <c r="D499" s="51">
        <v>14</v>
      </c>
      <c r="E499" s="89">
        <f>(C499-D499)/D499*100%</f>
        <v>-1</v>
      </c>
    </row>
    <row r="500" spans="1:5">
      <c r="A500" s="62">
        <v>2070106</v>
      </c>
      <c r="B500" s="62" t="s">
        <v>1014</v>
      </c>
      <c r="C500" s="51"/>
      <c r="D500" s="51"/>
      <c r="E500" s="89" t="s">
        <v>16</v>
      </c>
    </row>
    <row r="501" spans="1:5">
      <c r="A501" s="62">
        <v>2070107</v>
      </c>
      <c r="B501" s="62" t="s">
        <v>1015</v>
      </c>
      <c r="C501" s="51"/>
      <c r="D501" s="51"/>
      <c r="E501" s="89" t="s">
        <v>16</v>
      </c>
    </row>
    <row r="502" spans="1:5">
      <c r="A502" s="62">
        <v>2070108</v>
      </c>
      <c r="B502" s="95" t="s">
        <v>1016</v>
      </c>
      <c r="C502" s="51"/>
      <c r="D502" s="51">
        <v>10</v>
      </c>
      <c r="E502" s="89">
        <f>(C502-D502)/D502*100%</f>
        <v>-1</v>
      </c>
    </row>
    <row r="503" spans="1:5">
      <c r="A503" s="62">
        <v>2070109</v>
      </c>
      <c r="B503" s="62" t="s">
        <v>1017</v>
      </c>
      <c r="C503" s="51">
        <v>79</v>
      </c>
      <c r="D503" s="51">
        <v>3</v>
      </c>
      <c r="E503" s="89">
        <f>(C503-D503)/D503*100%</f>
        <v>25.3333333333333</v>
      </c>
    </row>
    <row r="504" spans="1:5">
      <c r="A504" s="62">
        <v>2070110</v>
      </c>
      <c r="B504" s="62" t="s">
        <v>1018</v>
      </c>
      <c r="C504" s="51"/>
      <c r="D504" s="51">
        <v>30</v>
      </c>
      <c r="E504" s="89">
        <f>(C504-D504)/D504*100%</f>
        <v>-1</v>
      </c>
    </row>
    <row r="505" spans="1:5">
      <c r="A505" s="62">
        <v>2070111</v>
      </c>
      <c r="B505" s="95" t="s">
        <v>1019</v>
      </c>
      <c r="C505" s="51">
        <v>2</v>
      </c>
      <c r="D505" s="51"/>
      <c r="E505" s="89" t="s">
        <v>16</v>
      </c>
    </row>
    <row r="506" spans="1:5">
      <c r="A506" s="62">
        <v>2070112</v>
      </c>
      <c r="B506" s="62" t="s">
        <v>1020</v>
      </c>
      <c r="C506" s="51">
        <v>104</v>
      </c>
      <c r="D506" s="51">
        <v>111</v>
      </c>
      <c r="E506" s="89">
        <f>(C506-D506)/D506*100%</f>
        <v>-0.0630630630630631</v>
      </c>
    </row>
    <row r="507" spans="1:5">
      <c r="A507" s="62">
        <v>2070113</v>
      </c>
      <c r="B507" s="62" t="s">
        <v>1021</v>
      </c>
      <c r="C507" s="51"/>
      <c r="D507" s="51">
        <v>6</v>
      </c>
      <c r="E507" s="89">
        <f>(C507-D507)/D507*100%</f>
        <v>-1</v>
      </c>
    </row>
    <row r="508" spans="1:5">
      <c r="A508" s="62">
        <v>2070114</v>
      </c>
      <c r="B508" s="62" t="s">
        <v>1022</v>
      </c>
      <c r="C508" s="51"/>
      <c r="D508" s="51">
        <v>2</v>
      </c>
      <c r="E508" s="89">
        <f>(C508-D508)/D508*100%</f>
        <v>-1</v>
      </c>
    </row>
    <row r="509" spans="1:5">
      <c r="A509" s="62">
        <v>2070199</v>
      </c>
      <c r="B509" s="62" t="s">
        <v>1023</v>
      </c>
      <c r="C509" s="51">
        <v>132</v>
      </c>
      <c r="D509" s="51">
        <v>153</v>
      </c>
      <c r="E509" s="89">
        <f>(C509-D509)/D509*100%</f>
        <v>-0.137254901960784</v>
      </c>
    </row>
    <row r="510" spans="1:5">
      <c r="A510" s="62">
        <v>20702</v>
      </c>
      <c r="B510" s="62" t="s">
        <v>1024</v>
      </c>
      <c r="C510" s="51">
        <v>146</v>
      </c>
      <c r="D510" s="51">
        <v>265</v>
      </c>
      <c r="E510" s="89">
        <f>(C510-D510)/D510*100%</f>
        <v>-0.449056603773585</v>
      </c>
    </row>
    <row r="511" spans="1:5">
      <c r="A511" s="62">
        <v>2070201</v>
      </c>
      <c r="B511" s="62" t="s">
        <v>684</v>
      </c>
      <c r="C511" s="51"/>
      <c r="D511" s="51"/>
      <c r="E511" s="89" t="s">
        <v>16</v>
      </c>
    </row>
    <row r="512" spans="1:5">
      <c r="A512" s="62">
        <v>2070202</v>
      </c>
      <c r="B512" s="95" t="s">
        <v>685</v>
      </c>
      <c r="C512" s="51"/>
      <c r="D512" s="51"/>
      <c r="E512" s="89" t="s">
        <v>16</v>
      </c>
    </row>
    <row r="513" spans="1:5">
      <c r="A513" s="62">
        <v>2070203</v>
      </c>
      <c r="B513" s="62" t="s">
        <v>686</v>
      </c>
      <c r="C513" s="51"/>
      <c r="D513" s="51"/>
      <c r="E513" s="89" t="s">
        <v>16</v>
      </c>
    </row>
    <row r="514" spans="1:5">
      <c r="A514" s="62">
        <v>2070204</v>
      </c>
      <c r="B514" s="62" t="s">
        <v>1025</v>
      </c>
      <c r="C514" s="51">
        <v>4</v>
      </c>
      <c r="D514" s="51"/>
      <c r="E514" s="89" t="s">
        <v>16</v>
      </c>
    </row>
    <row r="515" spans="1:5">
      <c r="A515" s="62">
        <v>2070205</v>
      </c>
      <c r="B515" s="62" t="s">
        <v>1026</v>
      </c>
      <c r="C515" s="51">
        <v>5</v>
      </c>
      <c r="D515" s="51"/>
      <c r="E515" s="89" t="s">
        <v>16</v>
      </c>
    </row>
    <row r="516" spans="1:5">
      <c r="A516" s="62">
        <v>2070206</v>
      </c>
      <c r="B516" s="62" t="s">
        <v>1027</v>
      </c>
      <c r="C516" s="51"/>
      <c r="D516" s="51"/>
      <c r="E516" s="89" t="s">
        <v>16</v>
      </c>
    </row>
    <row r="517" spans="1:5">
      <c r="A517" s="62">
        <v>2070299</v>
      </c>
      <c r="B517" s="95" t="s">
        <v>1028</v>
      </c>
      <c r="C517" s="51">
        <v>137</v>
      </c>
      <c r="D517" s="51">
        <v>265</v>
      </c>
      <c r="E517" s="89">
        <f>(C517-D517)/D517*100%</f>
        <v>-0.483018867924528</v>
      </c>
    </row>
    <row r="518" spans="1:5">
      <c r="A518" s="62">
        <v>20703</v>
      </c>
      <c r="B518" s="62" t="s">
        <v>1029</v>
      </c>
      <c r="C518" s="51">
        <v>11</v>
      </c>
      <c r="D518" s="51">
        <v>22</v>
      </c>
      <c r="E518" s="89">
        <f>(C518-D518)/D518*100%</f>
        <v>-0.5</v>
      </c>
    </row>
    <row r="519" spans="1:5">
      <c r="A519" s="62">
        <v>2070301</v>
      </c>
      <c r="B519" s="62" t="s">
        <v>684</v>
      </c>
      <c r="C519" s="51"/>
      <c r="D519" s="51"/>
      <c r="E519" s="89" t="s">
        <v>16</v>
      </c>
    </row>
    <row r="520" spans="1:5">
      <c r="A520" s="62">
        <v>2070302</v>
      </c>
      <c r="B520" s="62" t="s">
        <v>685</v>
      </c>
      <c r="C520" s="51"/>
      <c r="D520" s="51"/>
      <c r="E520" s="89" t="s">
        <v>16</v>
      </c>
    </row>
    <row r="521" spans="1:5">
      <c r="A521" s="62">
        <v>2070303</v>
      </c>
      <c r="B521" s="62" t="s">
        <v>686</v>
      </c>
      <c r="C521" s="51"/>
      <c r="D521" s="51"/>
      <c r="E521" s="89" t="s">
        <v>16</v>
      </c>
    </row>
    <row r="522" spans="1:5">
      <c r="A522" s="62">
        <v>2070304</v>
      </c>
      <c r="B522" s="62" t="s">
        <v>1030</v>
      </c>
      <c r="C522" s="51"/>
      <c r="D522" s="51"/>
      <c r="E522" s="89" t="s">
        <v>16</v>
      </c>
    </row>
    <row r="523" spans="1:5">
      <c r="A523" s="62">
        <v>2070305</v>
      </c>
      <c r="B523" s="62" t="s">
        <v>1031</v>
      </c>
      <c r="C523" s="51"/>
      <c r="D523" s="51"/>
      <c r="E523" s="89" t="s">
        <v>16</v>
      </c>
    </row>
    <row r="524" spans="1:5">
      <c r="A524" s="62">
        <v>2070306</v>
      </c>
      <c r="B524" s="95" t="s">
        <v>1032</v>
      </c>
      <c r="C524" s="51"/>
      <c r="D524" s="51"/>
      <c r="E524" s="89" t="s">
        <v>16</v>
      </c>
    </row>
    <row r="525" spans="1:5">
      <c r="A525" s="62">
        <v>2070307</v>
      </c>
      <c r="B525" s="62" t="s">
        <v>1033</v>
      </c>
      <c r="C525" s="51"/>
      <c r="D525" s="51"/>
      <c r="E525" s="89" t="s">
        <v>16</v>
      </c>
    </row>
    <row r="526" spans="1:5">
      <c r="A526" s="62">
        <v>2070308</v>
      </c>
      <c r="B526" s="62" t="s">
        <v>1034</v>
      </c>
      <c r="C526" s="51">
        <v>10</v>
      </c>
      <c r="D526" s="51"/>
      <c r="E526" s="89" t="s">
        <v>16</v>
      </c>
    </row>
    <row r="527" spans="1:5">
      <c r="A527" s="62">
        <v>2070309</v>
      </c>
      <c r="B527" s="95" t="s">
        <v>1035</v>
      </c>
      <c r="C527" s="51"/>
      <c r="D527" s="51"/>
      <c r="E527" s="89" t="s">
        <v>16</v>
      </c>
    </row>
    <row r="528" spans="1:5">
      <c r="A528" s="62">
        <v>2070399</v>
      </c>
      <c r="B528" s="62" t="s">
        <v>1036</v>
      </c>
      <c r="C528" s="51">
        <v>1</v>
      </c>
      <c r="D528" s="51">
        <v>22</v>
      </c>
      <c r="E528" s="89">
        <f>(C528-D528)/D528*100%</f>
        <v>-0.954545454545455</v>
      </c>
    </row>
    <row r="529" spans="1:5">
      <c r="A529" s="62">
        <v>20706</v>
      </c>
      <c r="B529" s="62" t="s">
        <v>1037</v>
      </c>
      <c r="C529" s="51">
        <v>461</v>
      </c>
      <c r="D529" s="51">
        <v>6</v>
      </c>
      <c r="E529" s="89">
        <f>(C529-D529)/D529*100%</f>
        <v>75.8333333333333</v>
      </c>
    </row>
    <row r="530" spans="1:5">
      <c r="A530" s="62">
        <v>2070601</v>
      </c>
      <c r="B530" s="62" t="s">
        <v>684</v>
      </c>
      <c r="C530" s="51">
        <v>174</v>
      </c>
      <c r="D530" s="51"/>
      <c r="E530" s="89" t="s">
        <v>16</v>
      </c>
    </row>
    <row r="531" spans="1:5">
      <c r="A531" s="62">
        <v>2070602</v>
      </c>
      <c r="B531" s="95" t="s">
        <v>685</v>
      </c>
      <c r="C531" s="51">
        <v>112</v>
      </c>
      <c r="D531" s="51"/>
      <c r="E531" s="89" t="s">
        <v>16</v>
      </c>
    </row>
    <row r="532" spans="1:5">
      <c r="A532" s="62">
        <v>2070603</v>
      </c>
      <c r="B532" s="62" t="s">
        <v>686</v>
      </c>
      <c r="C532" s="51"/>
      <c r="D532" s="51"/>
      <c r="E532" s="89" t="s">
        <v>16</v>
      </c>
    </row>
    <row r="533" spans="1:5">
      <c r="A533" s="62">
        <v>2070604</v>
      </c>
      <c r="B533" s="62" t="s">
        <v>1038</v>
      </c>
      <c r="C533" s="51">
        <v>126</v>
      </c>
      <c r="D533" s="51"/>
      <c r="E533" s="89" t="s">
        <v>16</v>
      </c>
    </row>
    <row r="534" spans="1:5">
      <c r="A534" s="62">
        <v>2070605</v>
      </c>
      <c r="B534" s="62" t="s">
        <v>1039</v>
      </c>
      <c r="C534" s="51">
        <v>49</v>
      </c>
      <c r="D534" s="51"/>
      <c r="E534" s="89" t="s">
        <v>16</v>
      </c>
    </row>
    <row r="535" spans="1:5">
      <c r="A535" s="62">
        <v>2070606</v>
      </c>
      <c r="B535" s="62" t="s">
        <v>1040</v>
      </c>
      <c r="C535" s="51"/>
      <c r="D535" s="51"/>
      <c r="E535" s="89" t="s">
        <v>16</v>
      </c>
    </row>
    <row r="536" spans="1:5">
      <c r="A536" s="62">
        <v>2070607</v>
      </c>
      <c r="B536" s="62" t="s">
        <v>1041</v>
      </c>
      <c r="C536" s="51"/>
      <c r="D536" s="51"/>
      <c r="E536" s="89" t="s">
        <v>16</v>
      </c>
    </row>
    <row r="537" spans="1:5">
      <c r="A537" s="62">
        <v>2070699</v>
      </c>
      <c r="B537" s="62" t="s">
        <v>1042</v>
      </c>
      <c r="C537" s="51"/>
      <c r="D537" s="51">
        <v>6</v>
      </c>
      <c r="E537" s="89">
        <f>(C537-D537)/D537*100%</f>
        <v>-1</v>
      </c>
    </row>
    <row r="538" spans="1:5">
      <c r="A538" s="62">
        <v>20708</v>
      </c>
      <c r="B538" s="62" t="s">
        <v>1043</v>
      </c>
      <c r="C538" s="51">
        <v>152</v>
      </c>
      <c r="D538" s="51">
        <v>567</v>
      </c>
      <c r="E538" s="89">
        <f>(C538-D538)/D538*100%</f>
        <v>-0.731922398589065</v>
      </c>
    </row>
    <row r="539" spans="1:5">
      <c r="A539" s="62">
        <v>2070801</v>
      </c>
      <c r="B539" s="62" t="s">
        <v>684</v>
      </c>
      <c r="C539" s="51">
        <v>132</v>
      </c>
      <c r="D539" s="51">
        <v>281</v>
      </c>
      <c r="E539" s="89">
        <f>(C539-D539)/D539*100%</f>
        <v>-0.530249110320285</v>
      </c>
    </row>
    <row r="540" spans="1:5">
      <c r="A540" s="62">
        <v>2070802</v>
      </c>
      <c r="B540" s="95" t="s">
        <v>685</v>
      </c>
      <c r="C540" s="51">
        <v>20</v>
      </c>
      <c r="D540" s="51">
        <v>200</v>
      </c>
      <c r="E540" s="89">
        <f>(C540-D540)/D540*100%</f>
        <v>-0.9</v>
      </c>
    </row>
    <row r="541" spans="1:5">
      <c r="A541" s="62">
        <v>2070803</v>
      </c>
      <c r="B541" s="62" t="s">
        <v>686</v>
      </c>
      <c r="C541" s="51"/>
      <c r="D541" s="51"/>
      <c r="E541" s="89" t="s">
        <v>16</v>
      </c>
    </row>
    <row r="542" spans="1:5">
      <c r="A542" s="62">
        <v>2070806</v>
      </c>
      <c r="B542" s="62" t="s">
        <v>1044</v>
      </c>
      <c r="C542" s="51"/>
      <c r="D542" s="51"/>
      <c r="E542" s="89" t="s">
        <v>16</v>
      </c>
    </row>
    <row r="543" spans="1:5">
      <c r="A543" s="62">
        <v>2070807</v>
      </c>
      <c r="B543" s="62" t="s">
        <v>1045</v>
      </c>
      <c r="C543" s="51"/>
      <c r="D543" s="51"/>
      <c r="E543" s="89" t="s">
        <v>16</v>
      </c>
    </row>
    <row r="544" spans="1:5">
      <c r="A544" s="62">
        <v>2070808</v>
      </c>
      <c r="B544" s="95" t="s">
        <v>1046</v>
      </c>
      <c r="C544" s="51"/>
      <c r="D544" s="51">
        <v>71</v>
      </c>
      <c r="E544" s="89">
        <f>(C544-D544)/D544*100%</f>
        <v>-1</v>
      </c>
    </row>
    <row r="545" spans="1:5">
      <c r="A545" s="62">
        <v>2070899</v>
      </c>
      <c r="B545" s="62" t="s">
        <v>1047</v>
      </c>
      <c r="C545" s="51"/>
      <c r="D545" s="51">
        <v>15</v>
      </c>
      <c r="E545" s="89">
        <f>(C545-D545)/D545*100%</f>
        <v>-1</v>
      </c>
    </row>
    <row r="546" spans="1:5">
      <c r="A546" s="62">
        <v>20799</v>
      </c>
      <c r="B546" s="62" t="s">
        <v>1048</v>
      </c>
      <c r="C546" s="51">
        <v>130</v>
      </c>
      <c r="D546" s="51">
        <v>247</v>
      </c>
      <c r="E546" s="89">
        <f>(C546-D546)/D546*100%</f>
        <v>-0.473684210526316</v>
      </c>
    </row>
    <row r="547" spans="1:5">
      <c r="A547" s="62">
        <v>2079902</v>
      </c>
      <c r="B547" s="62" t="s">
        <v>1049</v>
      </c>
      <c r="C547" s="51">
        <v>15</v>
      </c>
      <c r="D547" s="51"/>
      <c r="E547" s="89" t="s">
        <v>16</v>
      </c>
    </row>
    <row r="548" spans="1:5">
      <c r="A548" s="62">
        <v>2079903</v>
      </c>
      <c r="B548" s="95" t="s">
        <v>1050</v>
      </c>
      <c r="C548" s="51"/>
      <c r="D548" s="51"/>
      <c r="E548" s="89" t="s">
        <v>16</v>
      </c>
    </row>
    <row r="549" spans="1:5">
      <c r="A549" s="62">
        <v>2079999</v>
      </c>
      <c r="B549" s="62" t="s">
        <v>1051</v>
      </c>
      <c r="C549" s="51">
        <v>115</v>
      </c>
      <c r="D549" s="51">
        <v>247</v>
      </c>
      <c r="E549" s="89">
        <f>(C549-D549)/D549*100%</f>
        <v>-0.534412955465587</v>
      </c>
    </row>
    <row r="550" spans="1:5">
      <c r="A550" s="62">
        <v>208</v>
      </c>
      <c r="B550" s="62" t="s">
        <v>1052</v>
      </c>
      <c r="C550" s="51">
        <v>25388</v>
      </c>
      <c r="D550" s="51">
        <v>23238</v>
      </c>
      <c r="E550" s="89">
        <f>(C550-D550)/D550*100%</f>
        <v>0.0925208709871762</v>
      </c>
    </row>
    <row r="551" spans="1:5">
      <c r="A551" s="62">
        <v>20801</v>
      </c>
      <c r="B551" s="62" t="s">
        <v>1053</v>
      </c>
      <c r="C551" s="51">
        <v>1069</v>
      </c>
      <c r="D551" s="51">
        <v>1080</v>
      </c>
      <c r="E551" s="89">
        <f>(C551-D551)/D551*100%</f>
        <v>-0.0101851851851852</v>
      </c>
    </row>
    <row r="552" spans="1:5">
      <c r="A552" s="62">
        <v>2080101</v>
      </c>
      <c r="B552" s="95" t="s">
        <v>684</v>
      </c>
      <c r="C552" s="51">
        <v>372</v>
      </c>
      <c r="D552" s="51">
        <v>489</v>
      </c>
      <c r="E552" s="89">
        <f>(C552-D552)/D552*100%</f>
        <v>-0.239263803680982</v>
      </c>
    </row>
    <row r="553" spans="1:5">
      <c r="A553" s="62">
        <v>2080102</v>
      </c>
      <c r="B553" s="62" t="s">
        <v>685</v>
      </c>
      <c r="C553" s="51">
        <v>128</v>
      </c>
      <c r="D553" s="51">
        <v>51</v>
      </c>
      <c r="E553" s="89">
        <f>(C553-D553)/D553*100%</f>
        <v>1.50980392156863</v>
      </c>
    </row>
    <row r="554" spans="1:5">
      <c r="A554" s="62">
        <v>2080103</v>
      </c>
      <c r="B554" s="62" t="s">
        <v>686</v>
      </c>
      <c r="C554" s="51"/>
      <c r="D554" s="51"/>
      <c r="E554" s="89" t="s">
        <v>16</v>
      </c>
    </row>
    <row r="555" spans="1:5">
      <c r="A555" s="62">
        <v>2080104</v>
      </c>
      <c r="B555" s="62" t="s">
        <v>1054</v>
      </c>
      <c r="C555" s="51"/>
      <c r="D555" s="51"/>
      <c r="E555" s="89" t="s">
        <v>16</v>
      </c>
    </row>
    <row r="556" spans="1:5">
      <c r="A556" s="62">
        <v>2080105</v>
      </c>
      <c r="B556" s="62" t="s">
        <v>1055</v>
      </c>
      <c r="C556" s="51">
        <v>91</v>
      </c>
      <c r="D556" s="51">
        <v>76</v>
      </c>
      <c r="E556" s="89">
        <f>(C556-D556)/D556*100%</f>
        <v>0.197368421052632</v>
      </c>
    </row>
    <row r="557" spans="1:5">
      <c r="A557" s="62">
        <v>2080106</v>
      </c>
      <c r="B557" s="95" t="s">
        <v>1056</v>
      </c>
      <c r="C557" s="51">
        <v>156</v>
      </c>
      <c r="D557" s="51">
        <v>159</v>
      </c>
      <c r="E557" s="89">
        <f>(C557-D557)/D557*100%</f>
        <v>-0.0188679245283019</v>
      </c>
    </row>
    <row r="558" spans="1:5">
      <c r="A558" s="62">
        <v>2080107</v>
      </c>
      <c r="B558" s="62" t="s">
        <v>1057</v>
      </c>
      <c r="C558" s="51">
        <v>226</v>
      </c>
      <c r="D558" s="51">
        <v>235</v>
      </c>
      <c r="E558" s="89">
        <f>(C558-D558)/D558*100%</f>
        <v>-0.0382978723404255</v>
      </c>
    </row>
    <row r="559" spans="1:5">
      <c r="A559" s="62">
        <v>2080108</v>
      </c>
      <c r="B559" s="62" t="s">
        <v>725</v>
      </c>
      <c r="C559" s="51"/>
      <c r="D559" s="51"/>
      <c r="E559" s="89" t="s">
        <v>16</v>
      </c>
    </row>
    <row r="560" spans="1:5">
      <c r="A560" s="62">
        <v>2080109</v>
      </c>
      <c r="B560" s="62" t="s">
        <v>1058</v>
      </c>
      <c r="C560" s="51"/>
      <c r="D560" s="51"/>
      <c r="E560" s="89" t="s">
        <v>16</v>
      </c>
    </row>
    <row r="561" spans="1:5">
      <c r="A561" s="62">
        <v>2080110</v>
      </c>
      <c r="B561" s="62" t="s">
        <v>1059</v>
      </c>
      <c r="C561" s="51"/>
      <c r="D561" s="51"/>
      <c r="E561" s="89" t="s">
        <v>16</v>
      </c>
    </row>
    <row r="562" spans="1:5">
      <c r="A562" s="62">
        <v>2080111</v>
      </c>
      <c r="B562" s="95" t="s">
        <v>1060</v>
      </c>
      <c r="C562" s="51"/>
      <c r="D562" s="51">
        <v>20</v>
      </c>
      <c r="E562" s="89">
        <f>(C562-D562)/D562*100%</f>
        <v>-1</v>
      </c>
    </row>
    <row r="563" spans="1:5">
      <c r="A563" s="62">
        <v>2080112</v>
      </c>
      <c r="B563" s="62" t="s">
        <v>1061</v>
      </c>
      <c r="C563" s="51"/>
      <c r="D563" s="51"/>
      <c r="E563" s="89" t="s">
        <v>16</v>
      </c>
    </row>
    <row r="564" spans="1:5">
      <c r="A564" s="62">
        <v>2080113</v>
      </c>
      <c r="B564" s="62" t="s">
        <v>1062</v>
      </c>
      <c r="C564" s="51"/>
      <c r="D564" s="51"/>
      <c r="E564" s="89" t="s">
        <v>16</v>
      </c>
    </row>
    <row r="565" spans="1:5">
      <c r="A565" s="62">
        <v>2080114</v>
      </c>
      <c r="B565" s="95" t="s">
        <v>1063</v>
      </c>
      <c r="C565" s="51"/>
      <c r="D565" s="51"/>
      <c r="E565" s="89" t="s">
        <v>16</v>
      </c>
    </row>
    <row r="566" spans="1:5">
      <c r="A566" s="62">
        <v>2080115</v>
      </c>
      <c r="B566" s="62" t="s">
        <v>1064</v>
      </c>
      <c r="C566" s="51"/>
      <c r="D566" s="51"/>
      <c r="E566" s="89" t="s">
        <v>16</v>
      </c>
    </row>
    <row r="567" spans="1:5">
      <c r="A567" s="62">
        <v>2080116</v>
      </c>
      <c r="B567" s="95" t="s">
        <v>1065</v>
      </c>
      <c r="C567" s="51"/>
      <c r="D567" s="51"/>
      <c r="E567" s="89" t="s">
        <v>16</v>
      </c>
    </row>
    <row r="568" spans="1:5">
      <c r="A568" s="62">
        <v>2080150</v>
      </c>
      <c r="B568" s="62" t="s">
        <v>693</v>
      </c>
      <c r="C568" s="51"/>
      <c r="D568" s="51"/>
      <c r="E568" s="89" t="s">
        <v>16</v>
      </c>
    </row>
    <row r="569" spans="1:5">
      <c r="A569" s="62">
        <v>2080199</v>
      </c>
      <c r="B569" s="95" t="s">
        <v>1066</v>
      </c>
      <c r="C569" s="51">
        <v>96</v>
      </c>
      <c r="D569" s="51">
        <v>50</v>
      </c>
      <c r="E569" s="89">
        <f>(C569-D569)/D569*100%</f>
        <v>0.92</v>
      </c>
    </row>
    <row r="570" spans="1:5">
      <c r="A570" s="62">
        <v>20802</v>
      </c>
      <c r="B570" s="62" t="s">
        <v>1067</v>
      </c>
      <c r="C570" s="51">
        <v>570</v>
      </c>
      <c r="D570" s="51">
        <v>747</v>
      </c>
      <c r="E570" s="89">
        <f>(C570-D570)/D570*100%</f>
        <v>-0.236947791164659</v>
      </c>
    </row>
    <row r="571" spans="1:5">
      <c r="A571" s="62">
        <v>2080201</v>
      </c>
      <c r="B571" s="95" t="s">
        <v>684</v>
      </c>
      <c r="C571" s="51">
        <v>429</v>
      </c>
      <c r="D571" s="51">
        <v>551</v>
      </c>
      <c r="E571" s="89">
        <f>(C571-D571)/D571*100%</f>
        <v>-0.221415607985481</v>
      </c>
    </row>
    <row r="572" spans="1:5">
      <c r="A572" s="62">
        <v>2080202</v>
      </c>
      <c r="B572" s="62" t="s">
        <v>685</v>
      </c>
      <c r="C572" s="51">
        <v>133</v>
      </c>
      <c r="D572" s="51">
        <v>150</v>
      </c>
      <c r="E572" s="89">
        <f>(C572-D572)/D572*100%</f>
        <v>-0.113333333333333</v>
      </c>
    </row>
    <row r="573" spans="1:5">
      <c r="A573" s="62">
        <v>2080203</v>
      </c>
      <c r="B573" s="62" t="s">
        <v>686</v>
      </c>
      <c r="C573" s="51"/>
      <c r="D573" s="51"/>
      <c r="E573" s="89" t="s">
        <v>16</v>
      </c>
    </row>
    <row r="574" spans="1:5">
      <c r="A574" s="62">
        <v>2080206</v>
      </c>
      <c r="B574" s="95" t="s">
        <v>1068</v>
      </c>
      <c r="C574" s="51"/>
      <c r="D574" s="51"/>
      <c r="E574" s="89" t="s">
        <v>16</v>
      </c>
    </row>
    <row r="575" spans="1:5">
      <c r="A575" s="62">
        <v>2080207</v>
      </c>
      <c r="B575" s="62" t="s">
        <v>1069</v>
      </c>
      <c r="C575" s="51"/>
      <c r="D575" s="51"/>
      <c r="E575" s="89" t="s">
        <v>16</v>
      </c>
    </row>
    <row r="576" spans="1:5">
      <c r="A576" s="62">
        <v>2080208</v>
      </c>
      <c r="B576" s="62" t="s">
        <v>1070</v>
      </c>
      <c r="C576" s="51"/>
      <c r="D576" s="51"/>
      <c r="E576" s="89" t="s">
        <v>16</v>
      </c>
    </row>
    <row r="577" spans="1:5">
      <c r="A577" s="62">
        <v>2080299</v>
      </c>
      <c r="B577" s="95" t="s">
        <v>1071</v>
      </c>
      <c r="C577" s="51">
        <v>8</v>
      </c>
      <c r="D577" s="51">
        <v>46</v>
      </c>
      <c r="E577" s="89">
        <f>(C577-D577)/D577*100%</f>
        <v>-0.826086956521739</v>
      </c>
    </row>
    <row r="578" spans="1:5">
      <c r="A578" s="62">
        <v>20804</v>
      </c>
      <c r="B578" s="62" t="s">
        <v>1072</v>
      </c>
      <c r="C578" s="51"/>
      <c r="D578" s="51"/>
      <c r="E578" s="89" t="s">
        <v>16</v>
      </c>
    </row>
    <row r="579" spans="1:5">
      <c r="A579" s="62">
        <v>2080402</v>
      </c>
      <c r="B579" s="62" t="s">
        <v>1073</v>
      </c>
      <c r="C579" s="51"/>
      <c r="D579" s="51"/>
      <c r="E579" s="89" t="s">
        <v>16</v>
      </c>
    </row>
    <row r="580" spans="1:5">
      <c r="A580" s="62">
        <v>20805</v>
      </c>
      <c r="B580" s="95" t="s">
        <v>1074</v>
      </c>
      <c r="C580" s="51">
        <v>13901</v>
      </c>
      <c r="D580" s="51">
        <v>11457</v>
      </c>
      <c r="E580" s="89">
        <f>(C580-D580)/D580*100%</f>
        <v>0.213319368071921</v>
      </c>
    </row>
    <row r="581" spans="1:5">
      <c r="A581" s="62">
        <v>2080501</v>
      </c>
      <c r="B581" s="95" t="s">
        <v>1075</v>
      </c>
      <c r="C581" s="51">
        <v>1249</v>
      </c>
      <c r="D581" s="51">
        <v>2524</v>
      </c>
      <c r="E581" s="89">
        <f>(C581-D581)/D581*100%</f>
        <v>-0.505150554675119</v>
      </c>
    </row>
    <row r="582" spans="1:5">
      <c r="A582" s="62">
        <v>2080502</v>
      </c>
      <c r="B582" s="62" t="s">
        <v>1076</v>
      </c>
      <c r="C582" s="51">
        <v>1996</v>
      </c>
      <c r="D582" s="51">
        <v>1055</v>
      </c>
      <c r="E582" s="89">
        <f>(C582-D582)/D582*100%</f>
        <v>0.891943127962085</v>
      </c>
    </row>
    <row r="583" spans="1:5">
      <c r="A583" s="62">
        <v>2080503</v>
      </c>
      <c r="B583" s="62" t="s">
        <v>1077</v>
      </c>
      <c r="C583" s="51"/>
      <c r="D583" s="51"/>
      <c r="E583" s="89" t="s">
        <v>16</v>
      </c>
    </row>
    <row r="584" spans="1:5">
      <c r="A584" s="62">
        <v>2080505</v>
      </c>
      <c r="B584" s="62" t="s">
        <v>1078</v>
      </c>
      <c r="C584" s="51">
        <v>4739</v>
      </c>
      <c r="D584" s="51">
        <v>3446</v>
      </c>
      <c r="E584" s="89">
        <f>(C584-D584)/D584*100%</f>
        <v>0.375217643644806</v>
      </c>
    </row>
    <row r="585" spans="1:5">
      <c r="A585" s="62">
        <v>2080506</v>
      </c>
      <c r="B585" s="62" t="s">
        <v>1079</v>
      </c>
      <c r="C585" s="51">
        <v>1131</v>
      </c>
      <c r="D585" s="51">
        <v>799</v>
      </c>
      <c r="E585" s="89">
        <f>(C585-D585)/D585*100%</f>
        <v>0.415519399249061</v>
      </c>
    </row>
    <row r="586" spans="1:5">
      <c r="A586" s="62">
        <v>2080507</v>
      </c>
      <c r="B586" s="62" t="s">
        <v>1080</v>
      </c>
      <c r="C586" s="51">
        <v>4786</v>
      </c>
      <c r="D586" s="51">
        <v>3633</v>
      </c>
      <c r="E586" s="89">
        <f>(C586-D586)/D586*100%</f>
        <v>0.317368565923479</v>
      </c>
    </row>
    <row r="587" spans="1:5">
      <c r="A587" s="62">
        <v>2080508</v>
      </c>
      <c r="B587" s="62" t="s">
        <v>1081</v>
      </c>
      <c r="C587" s="51"/>
      <c r="D587" s="51"/>
      <c r="E587" s="89" t="s">
        <v>16</v>
      </c>
    </row>
    <row r="588" spans="1:5">
      <c r="A588" s="62">
        <v>2080599</v>
      </c>
      <c r="B588" s="62" t="s">
        <v>1082</v>
      </c>
      <c r="C588" s="51"/>
      <c r="D588" s="51"/>
      <c r="E588" s="89" t="s">
        <v>16</v>
      </c>
    </row>
    <row r="589" spans="1:5">
      <c r="A589" s="62">
        <v>20806</v>
      </c>
      <c r="B589" s="62" t="s">
        <v>1083</v>
      </c>
      <c r="C589" s="51"/>
      <c r="D589" s="51"/>
      <c r="E589" s="89" t="s">
        <v>16</v>
      </c>
    </row>
    <row r="590" spans="1:5">
      <c r="A590" s="62">
        <v>2080601</v>
      </c>
      <c r="B590" s="62" t="s">
        <v>1084</v>
      </c>
      <c r="C590" s="51"/>
      <c r="D590" s="51"/>
      <c r="E590" s="89" t="s">
        <v>16</v>
      </c>
    </row>
    <row r="591" spans="1:5">
      <c r="A591" s="62">
        <v>2080602</v>
      </c>
      <c r="B591" s="62" t="s">
        <v>1085</v>
      </c>
      <c r="C591" s="51"/>
      <c r="D591" s="51"/>
      <c r="E591" s="89" t="s">
        <v>16</v>
      </c>
    </row>
    <row r="592" spans="1:5">
      <c r="A592" s="62">
        <v>2080699</v>
      </c>
      <c r="B592" s="62" t="s">
        <v>1086</v>
      </c>
      <c r="C592" s="51"/>
      <c r="D592" s="51"/>
      <c r="E592" s="89" t="s">
        <v>16</v>
      </c>
    </row>
    <row r="593" spans="1:5">
      <c r="A593" s="62">
        <v>20807</v>
      </c>
      <c r="B593" s="62" t="s">
        <v>1087</v>
      </c>
      <c r="C593" s="51">
        <v>779</v>
      </c>
      <c r="D593" s="51">
        <v>749</v>
      </c>
      <c r="E593" s="89">
        <f>(C593-D593)/D593*100%</f>
        <v>0.0400534045393858</v>
      </c>
    </row>
    <row r="594" spans="1:5">
      <c r="A594" s="62">
        <v>2080701</v>
      </c>
      <c r="B594" s="62" t="s">
        <v>1088</v>
      </c>
      <c r="C594" s="51"/>
      <c r="D594" s="51"/>
      <c r="E594" s="89" t="s">
        <v>16</v>
      </c>
    </row>
    <row r="595" spans="1:5">
      <c r="A595" s="62">
        <v>2080702</v>
      </c>
      <c r="B595" s="62" t="s">
        <v>1089</v>
      </c>
      <c r="C595" s="51"/>
      <c r="D595" s="51"/>
      <c r="E595" s="89" t="s">
        <v>16</v>
      </c>
    </row>
    <row r="596" spans="1:5">
      <c r="A596" s="62">
        <v>2080704</v>
      </c>
      <c r="B596" s="62" t="s">
        <v>1090</v>
      </c>
      <c r="C596" s="51"/>
      <c r="D596" s="51"/>
      <c r="E596" s="89" t="s">
        <v>16</v>
      </c>
    </row>
    <row r="597" spans="1:5">
      <c r="A597" s="62">
        <v>2080705</v>
      </c>
      <c r="B597" s="62" t="s">
        <v>1091</v>
      </c>
      <c r="C597" s="51"/>
      <c r="D597" s="51"/>
      <c r="E597" s="89" t="s">
        <v>16</v>
      </c>
    </row>
    <row r="598" spans="1:5">
      <c r="A598" s="62">
        <v>2080709</v>
      </c>
      <c r="B598" s="62" t="s">
        <v>1092</v>
      </c>
      <c r="C598" s="51"/>
      <c r="D598" s="51"/>
      <c r="E598" s="89" t="s">
        <v>16</v>
      </c>
    </row>
    <row r="599" spans="1:5">
      <c r="A599" s="62">
        <v>2080711</v>
      </c>
      <c r="B599" s="62" t="s">
        <v>1093</v>
      </c>
      <c r="C599" s="51"/>
      <c r="D599" s="51"/>
      <c r="E599" s="89" t="s">
        <v>16</v>
      </c>
    </row>
    <row r="600" spans="1:5">
      <c r="A600" s="62">
        <v>2080712</v>
      </c>
      <c r="B600" s="62" t="s">
        <v>1094</v>
      </c>
      <c r="C600" s="51"/>
      <c r="D600" s="51"/>
      <c r="E600" s="89" t="s">
        <v>16</v>
      </c>
    </row>
    <row r="601" spans="1:5">
      <c r="A601" s="62">
        <v>2080713</v>
      </c>
      <c r="B601" s="62" t="s">
        <v>1095</v>
      </c>
      <c r="C601" s="51"/>
      <c r="D601" s="51"/>
      <c r="E601" s="89" t="s">
        <v>16</v>
      </c>
    </row>
    <row r="602" spans="1:5">
      <c r="A602" s="62">
        <v>2080799</v>
      </c>
      <c r="B602" s="62" t="s">
        <v>1096</v>
      </c>
      <c r="C602" s="51">
        <v>779</v>
      </c>
      <c r="D602" s="51">
        <v>749</v>
      </c>
      <c r="E602" s="89">
        <f>(C602-D602)/D602*100%</f>
        <v>0.0400534045393858</v>
      </c>
    </row>
    <row r="603" spans="1:5">
      <c r="A603" s="62">
        <v>20808</v>
      </c>
      <c r="B603" s="62" t="s">
        <v>1097</v>
      </c>
      <c r="C603" s="51">
        <v>1855</v>
      </c>
      <c r="D603" s="51">
        <v>1993</v>
      </c>
      <c r="E603" s="89">
        <f>(C603-D603)/D603*100%</f>
        <v>-0.0692423482187657</v>
      </c>
    </row>
    <row r="604" spans="1:5">
      <c r="A604" s="62">
        <v>2080801</v>
      </c>
      <c r="B604" s="62" t="s">
        <v>1098</v>
      </c>
      <c r="C604" s="51">
        <v>716</v>
      </c>
      <c r="D604" s="51">
        <v>392</v>
      </c>
      <c r="E604" s="89">
        <f>(C604-D604)/D604*100%</f>
        <v>0.826530612244898</v>
      </c>
    </row>
    <row r="605" spans="1:5">
      <c r="A605" s="62">
        <v>2080802</v>
      </c>
      <c r="B605" s="62" t="s">
        <v>1099</v>
      </c>
      <c r="C605" s="51"/>
      <c r="D605" s="51"/>
      <c r="E605" s="89" t="s">
        <v>16</v>
      </c>
    </row>
    <row r="606" spans="1:5">
      <c r="A606" s="62">
        <v>2080803</v>
      </c>
      <c r="B606" s="62" t="s">
        <v>1100</v>
      </c>
      <c r="C606" s="51"/>
      <c r="D606" s="51"/>
      <c r="E606" s="89" t="s">
        <v>16</v>
      </c>
    </row>
    <row r="607" spans="1:5">
      <c r="A607" s="62">
        <v>2080805</v>
      </c>
      <c r="B607" s="62" t="s">
        <v>1101</v>
      </c>
      <c r="C607" s="51">
        <v>97</v>
      </c>
      <c r="D607" s="51">
        <v>78</v>
      </c>
      <c r="E607" s="89">
        <f>(C607-D607)/D607*100%</f>
        <v>0.243589743589744</v>
      </c>
    </row>
    <row r="608" spans="1:5">
      <c r="A608" s="62">
        <v>2080806</v>
      </c>
      <c r="B608" s="62" t="s">
        <v>1102</v>
      </c>
      <c r="C608" s="51"/>
      <c r="D608" s="51"/>
      <c r="E608" s="89" t="s">
        <v>16</v>
      </c>
    </row>
    <row r="609" spans="1:5">
      <c r="A609" s="62">
        <v>2080807</v>
      </c>
      <c r="B609" s="62" t="s">
        <v>1103</v>
      </c>
      <c r="C609" s="51"/>
      <c r="D609" s="51">
        <v>30</v>
      </c>
      <c r="E609" s="89">
        <f>(C609-D609)/D609*100%</f>
        <v>-1</v>
      </c>
    </row>
    <row r="610" spans="1:5">
      <c r="A610" s="62">
        <v>2080808</v>
      </c>
      <c r="B610" s="62" t="s">
        <v>1104</v>
      </c>
      <c r="C610" s="51"/>
      <c r="D610" s="51"/>
      <c r="E610" s="89" t="s">
        <v>16</v>
      </c>
    </row>
    <row r="611" spans="1:5">
      <c r="A611" s="62">
        <v>2080899</v>
      </c>
      <c r="B611" s="62" t="s">
        <v>1105</v>
      </c>
      <c r="C611" s="51">
        <v>1042</v>
      </c>
      <c r="D611" s="51">
        <v>1493</v>
      </c>
      <c r="E611" s="89">
        <f>(C611-D611)/D611*100%</f>
        <v>-0.302076356329538</v>
      </c>
    </row>
    <row r="612" spans="1:5">
      <c r="A612" s="62">
        <v>20809</v>
      </c>
      <c r="B612" s="95" t="s">
        <v>1106</v>
      </c>
      <c r="C612" s="51">
        <v>214</v>
      </c>
      <c r="D612" s="51">
        <v>283</v>
      </c>
      <c r="E612" s="89">
        <f>(C612-D612)/D612*100%</f>
        <v>-0.243816254416961</v>
      </c>
    </row>
    <row r="613" spans="1:5">
      <c r="A613" s="62">
        <v>2080901</v>
      </c>
      <c r="B613" s="62" t="s">
        <v>1107</v>
      </c>
      <c r="C613" s="51"/>
      <c r="D613" s="51"/>
      <c r="E613" s="89" t="s">
        <v>16</v>
      </c>
    </row>
    <row r="614" spans="1:5">
      <c r="A614" s="62">
        <v>2080902</v>
      </c>
      <c r="B614" s="62" t="s">
        <v>1108</v>
      </c>
      <c r="C614" s="51">
        <v>64</v>
      </c>
      <c r="D614" s="51">
        <v>76</v>
      </c>
      <c r="E614" s="89">
        <f t="shared" ref="E614:E621" si="3">(C614-D614)/D614*100%</f>
        <v>-0.157894736842105</v>
      </c>
    </row>
    <row r="615" spans="1:5">
      <c r="A615" s="62">
        <v>2080903</v>
      </c>
      <c r="B615" s="62" t="s">
        <v>1109</v>
      </c>
      <c r="C615" s="51">
        <v>22</v>
      </c>
      <c r="D615" s="51">
        <v>35</v>
      </c>
      <c r="E615" s="89">
        <f t="shared" si="3"/>
        <v>-0.371428571428571</v>
      </c>
    </row>
    <row r="616" spans="1:5">
      <c r="A616" s="62">
        <v>2080904</v>
      </c>
      <c r="B616" s="62" t="s">
        <v>1110</v>
      </c>
      <c r="C616" s="51">
        <v>13</v>
      </c>
      <c r="D616" s="51">
        <v>18</v>
      </c>
      <c r="E616" s="89">
        <f t="shared" si="3"/>
        <v>-0.277777777777778</v>
      </c>
    </row>
    <row r="617" spans="1:5">
      <c r="A617" s="62">
        <v>2080905</v>
      </c>
      <c r="B617" s="95" t="s">
        <v>1111</v>
      </c>
      <c r="C617" s="51">
        <v>5</v>
      </c>
      <c r="D617" s="51">
        <v>4</v>
      </c>
      <c r="E617" s="89">
        <f t="shared" si="3"/>
        <v>0.25</v>
      </c>
    </row>
    <row r="618" spans="1:5">
      <c r="A618" s="62">
        <v>2080999</v>
      </c>
      <c r="B618" s="95" t="s">
        <v>1112</v>
      </c>
      <c r="C618" s="51">
        <v>110</v>
      </c>
      <c r="D618" s="51">
        <v>150</v>
      </c>
      <c r="E618" s="89">
        <f t="shared" si="3"/>
        <v>-0.266666666666667</v>
      </c>
    </row>
    <row r="619" spans="1:5">
      <c r="A619" s="62">
        <v>20810</v>
      </c>
      <c r="B619" s="95" t="s">
        <v>1113</v>
      </c>
      <c r="C619" s="51">
        <v>334</v>
      </c>
      <c r="D619" s="51">
        <v>429</v>
      </c>
      <c r="E619" s="89">
        <f t="shared" si="3"/>
        <v>-0.221445221445221</v>
      </c>
    </row>
    <row r="620" spans="1:5">
      <c r="A620" s="62">
        <v>2081001</v>
      </c>
      <c r="B620" s="95" t="s">
        <v>1114</v>
      </c>
      <c r="C620" s="51">
        <v>97</v>
      </c>
      <c r="D620" s="51">
        <v>308</v>
      </c>
      <c r="E620" s="89">
        <f t="shared" si="3"/>
        <v>-0.685064935064935</v>
      </c>
    </row>
    <row r="621" spans="1:5">
      <c r="A621" s="62">
        <v>2081002</v>
      </c>
      <c r="B621" s="62" t="s">
        <v>1115</v>
      </c>
      <c r="C621" s="51">
        <v>5</v>
      </c>
      <c r="D621" s="51">
        <v>1</v>
      </c>
      <c r="E621" s="89">
        <f t="shared" si="3"/>
        <v>4</v>
      </c>
    </row>
    <row r="622" spans="1:5">
      <c r="A622" s="62">
        <v>2081003</v>
      </c>
      <c r="B622" s="62" t="s">
        <v>1116</v>
      </c>
      <c r="C622" s="51"/>
      <c r="D622" s="51"/>
      <c r="E622" s="89" t="s">
        <v>16</v>
      </c>
    </row>
    <row r="623" spans="1:5">
      <c r="A623" s="62">
        <v>2081004</v>
      </c>
      <c r="B623" s="62" t="s">
        <v>1117</v>
      </c>
      <c r="C623" s="51">
        <v>70</v>
      </c>
      <c r="D623" s="51">
        <v>80</v>
      </c>
      <c r="E623" s="89">
        <f>(C623-D623)/D623*100%</f>
        <v>-0.125</v>
      </c>
    </row>
    <row r="624" spans="1:5">
      <c r="A624" s="62">
        <v>2081005</v>
      </c>
      <c r="B624" s="95" t="s">
        <v>1118</v>
      </c>
      <c r="C624" s="51">
        <v>151</v>
      </c>
      <c r="D624" s="51">
        <v>40</v>
      </c>
      <c r="E624" s="89">
        <f>(C624-D624)/D624*100%</f>
        <v>2.775</v>
      </c>
    </row>
    <row r="625" spans="1:5">
      <c r="A625" s="62">
        <v>2081006</v>
      </c>
      <c r="B625" s="62" t="s">
        <v>1119</v>
      </c>
      <c r="C625" s="51"/>
      <c r="D625" s="51"/>
      <c r="E625" s="89" t="s">
        <v>16</v>
      </c>
    </row>
    <row r="626" spans="1:5">
      <c r="A626" s="62">
        <v>2081099</v>
      </c>
      <c r="B626" s="62" t="s">
        <v>1120</v>
      </c>
      <c r="C626" s="51">
        <v>11</v>
      </c>
      <c r="D626" s="51"/>
      <c r="E626" s="89" t="s">
        <v>16</v>
      </c>
    </row>
    <row r="627" spans="1:5">
      <c r="A627" s="62">
        <v>20811</v>
      </c>
      <c r="B627" s="95" t="s">
        <v>1121</v>
      </c>
      <c r="C627" s="51">
        <v>787</v>
      </c>
      <c r="D627" s="51">
        <v>623</v>
      </c>
      <c r="E627" s="89">
        <f>(C627-D627)/D627*100%</f>
        <v>0.263242375601926</v>
      </c>
    </row>
    <row r="628" spans="1:5">
      <c r="A628" s="62">
        <v>2081101</v>
      </c>
      <c r="B628" s="62" t="s">
        <v>684</v>
      </c>
      <c r="C628" s="51">
        <v>82</v>
      </c>
      <c r="D628" s="51"/>
      <c r="E628" s="89" t="s">
        <v>16</v>
      </c>
    </row>
    <row r="629" spans="1:5">
      <c r="A629" s="62">
        <v>2081102</v>
      </c>
      <c r="B629" s="95" t="s">
        <v>685</v>
      </c>
      <c r="C629" s="51">
        <v>35</v>
      </c>
      <c r="D629" s="51"/>
      <c r="E629" s="89" t="s">
        <v>16</v>
      </c>
    </row>
    <row r="630" spans="1:5">
      <c r="A630" s="62">
        <v>2081103</v>
      </c>
      <c r="B630" s="62" t="s">
        <v>686</v>
      </c>
      <c r="C630" s="51"/>
      <c r="D630" s="51"/>
      <c r="E630" s="89" t="s">
        <v>16</v>
      </c>
    </row>
    <row r="631" spans="1:5">
      <c r="A631" s="62">
        <v>2081104</v>
      </c>
      <c r="B631" s="95" t="s">
        <v>1122</v>
      </c>
      <c r="C631" s="51">
        <v>33</v>
      </c>
      <c r="D631" s="51">
        <v>31</v>
      </c>
      <c r="E631" s="89">
        <f>(C631-D631)/D631*100%</f>
        <v>0.0645161290322581</v>
      </c>
    </row>
    <row r="632" spans="1:5">
      <c r="A632" s="62">
        <v>2081105</v>
      </c>
      <c r="B632" s="95" t="s">
        <v>1123</v>
      </c>
      <c r="C632" s="51">
        <v>7</v>
      </c>
      <c r="D632" s="51">
        <v>12</v>
      </c>
      <c r="E632" s="89">
        <f>(C632-D632)/D632*100%</f>
        <v>-0.416666666666667</v>
      </c>
    </row>
    <row r="633" spans="1:5">
      <c r="A633" s="62">
        <v>2081106</v>
      </c>
      <c r="B633" s="62" t="s">
        <v>1124</v>
      </c>
      <c r="C633" s="51"/>
      <c r="D633" s="51"/>
      <c r="E633" s="89" t="s">
        <v>16</v>
      </c>
    </row>
    <row r="634" spans="1:5">
      <c r="A634" s="62">
        <v>2081107</v>
      </c>
      <c r="B634" s="62" t="s">
        <v>1125</v>
      </c>
      <c r="C634" s="51">
        <v>135</v>
      </c>
      <c r="D634" s="51">
        <v>122</v>
      </c>
      <c r="E634" s="89">
        <f>(C634-D634)/D634*100%</f>
        <v>0.10655737704918</v>
      </c>
    </row>
    <row r="635" spans="1:5">
      <c r="A635" s="62">
        <v>2081199</v>
      </c>
      <c r="B635" s="62" t="s">
        <v>1126</v>
      </c>
      <c r="C635" s="51">
        <v>495</v>
      </c>
      <c r="D635" s="51">
        <v>458</v>
      </c>
      <c r="E635" s="89">
        <f>(C635-D635)/D635*100%</f>
        <v>0.0807860262008734</v>
      </c>
    </row>
    <row r="636" spans="1:5">
      <c r="A636" s="62">
        <v>20816</v>
      </c>
      <c r="B636" s="95" t="s">
        <v>1127</v>
      </c>
      <c r="C636" s="51"/>
      <c r="D636" s="51"/>
      <c r="E636" s="89" t="s">
        <v>16</v>
      </c>
    </row>
    <row r="637" spans="1:5">
      <c r="A637" s="62">
        <v>2081601</v>
      </c>
      <c r="B637" s="95" t="s">
        <v>684</v>
      </c>
      <c r="C637" s="51"/>
      <c r="D637" s="51"/>
      <c r="E637" s="89" t="s">
        <v>16</v>
      </c>
    </row>
    <row r="638" spans="1:5">
      <c r="A638" s="62">
        <v>2081602</v>
      </c>
      <c r="B638" s="95" t="s">
        <v>685</v>
      </c>
      <c r="C638" s="51"/>
      <c r="D638" s="51"/>
      <c r="E638" s="89" t="s">
        <v>16</v>
      </c>
    </row>
    <row r="639" spans="1:5">
      <c r="A639" s="62">
        <v>2081603</v>
      </c>
      <c r="B639" s="95" t="s">
        <v>686</v>
      </c>
      <c r="C639" s="51"/>
      <c r="D639" s="51"/>
      <c r="E639" s="89" t="s">
        <v>16</v>
      </c>
    </row>
    <row r="640" spans="1:5">
      <c r="A640" s="62">
        <v>2081650</v>
      </c>
      <c r="B640" s="62" t="s">
        <v>693</v>
      </c>
      <c r="C640" s="51"/>
      <c r="D640" s="51"/>
      <c r="E640" s="89" t="s">
        <v>16</v>
      </c>
    </row>
    <row r="641" spans="1:5">
      <c r="A641" s="62">
        <v>2081699</v>
      </c>
      <c r="B641" s="62" t="s">
        <v>1128</v>
      </c>
      <c r="C641" s="51"/>
      <c r="D641" s="51"/>
      <c r="E641" s="89" t="s">
        <v>16</v>
      </c>
    </row>
    <row r="642" spans="1:5">
      <c r="A642" s="62">
        <v>20819</v>
      </c>
      <c r="B642" s="95" t="s">
        <v>1129</v>
      </c>
      <c r="C642" s="51">
        <v>2281</v>
      </c>
      <c r="D642" s="51">
        <v>1890</v>
      </c>
      <c r="E642" s="89">
        <f>(C642-D642)/D642*100%</f>
        <v>0.206878306878307</v>
      </c>
    </row>
    <row r="643" spans="1:5">
      <c r="A643" s="62">
        <v>2081901</v>
      </c>
      <c r="B643" s="62" t="s">
        <v>1130</v>
      </c>
      <c r="C643" s="51">
        <v>2116</v>
      </c>
      <c r="D643" s="51">
        <v>1730</v>
      </c>
      <c r="E643" s="89">
        <f>(C643-D643)/D643*100%</f>
        <v>0.223121387283237</v>
      </c>
    </row>
    <row r="644" spans="1:5">
      <c r="A644" s="62">
        <v>2081902</v>
      </c>
      <c r="B644" s="62" t="s">
        <v>1131</v>
      </c>
      <c r="C644" s="51">
        <v>165</v>
      </c>
      <c r="D644" s="51">
        <v>160</v>
      </c>
      <c r="E644" s="89">
        <f>(C644-D644)/D644*100%</f>
        <v>0.03125</v>
      </c>
    </row>
    <row r="645" spans="1:5">
      <c r="A645" s="62">
        <v>20820</v>
      </c>
      <c r="B645" s="62" t="s">
        <v>1132</v>
      </c>
      <c r="C645" s="51">
        <v>241</v>
      </c>
      <c r="D645" s="51">
        <v>503</v>
      </c>
      <c r="E645" s="89">
        <f>(C645-D645)/D645*100%</f>
        <v>-0.520874751491054</v>
      </c>
    </row>
    <row r="646" spans="1:5">
      <c r="A646" s="62">
        <v>2082001</v>
      </c>
      <c r="B646" s="62" t="s">
        <v>1133</v>
      </c>
      <c r="C646" s="51">
        <v>241</v>
      </c>
      <c r="D646" s="51">
        <v>503</v>
      </c>
      <c r="E646" s="89">
        <f>(C646-D646)/D646*100%</f>
        <v>-0.520874751491054</v>
      </c>
    </row>
    <row r="647" spans="1:5">
      <c r="A647" s="62">
        <v>2082002</v>
      </c>
      <c r="B647" s="62" t="s">
        <v>1134</v>
      </c>
      <c r="C647" s="51"/>
      <c r="D647" s="51"/>
      <c r="E647" s="89" t="s">
        <v>16</v>
      </c>
    </row>
    <row r="648" spans="1:5">
      <c r="A648" s="62">
        <v>20821</v>
      </c>
      <c r="B648" s="62" t="s">
        <v>1135</v>
      </c>
      <c r="C648" s="51">
        <v>181</v>
      </c>
      <c r="D648" s="51"/>
      <c r="E648" s="89" t="s">
        <v>16</v>
      </c>
    </row>
    <row r="649" spans="1:5">
      <c r="A649" s="62">
        <v>2082101</v>
      </c>
      <c r="B649" s="95" t="s">
        <v>1136</v>
      </c>
      <c r="C649" s="51"/>
      <c r="D649" s="51"/>
      <c r="E649" s="89" t="s">
        <v>16</v>
      </c>
    </row>
    <row r="650" spans="1:5">
      <c r="A650" s="62">
        <v>2082102</v>
      </c>
      <c r="B650" s="95" t="s">
        <v>1137</v>
      </c>
      <c r="C650" s="51">
        <v>181</v>
      </c>
      <c r="D650" s="51"/>
      <c r="E650" s="89" t="s">
        <v>16</v>
      </c>
    </row>
    <row r="651" spans="1:5">
      <c r="A651" s="62">
        <v>20824</v>
      </c>
      <c r="B651" s="95" t="s">
        <v>1138</v>
      </c>
      <c r="C651" s="51"/>
      <c r="D651" s="51"/>
      <c r="E651" s="89" t="s">
        <v>16</v>
      </c>
    </row>
    <row r="652" spans="1:5">
      <c r="A652" s="62">
        <v>2082401</v>
      </c>
      <c r="B652" s="62" t="s">
        <v>1139</v>
      </c>
      <c r="C652" s="51"/>
      <c r="D652" s="51"/>
      <c r="E652" s="89" t="s">
        <v>16</v>
      </c>
    </row>
    <row r="653" spans="1:5">
      <c r="A653" s="62">
        <v>2082402</v>
      </c>
      <c r="B653" s="62" t="s">
        <v>1140</v>
      </c>
      <c r="C653" s="51"/>
      <c r="D653" s="51"/>
      <c r="E653" s="89" t="s">
        <v>16</v>
      </c>
    </row>
    <row r="654" spans="1:5">
      <c r="A654" s="62">
        <v>20825</v>
      </c>
      <c r="B654" s="62" t="s">
        <v>1141</v>
      </c>
      <c r="C654" s="51"/>
      <c r="D654" s="51">
        <v>3</v>
      </c>
      <c r="E654" s="89">
        <f t="shared" ref="E647:E710" si="4">(C654-D654)/D654*100%</f>
        <v>-1</v>
      </c>
    </row>
    <row r="655" spans="1:5">
      <c r="A655" s="62">
        <v>2082501</v>
      </c>
      <c r="B655" s="62" t="s">
        <v>1142</v>
      </c>
      <c r="C655" s="51"/>
      <c r="D655" s="51"/>
      <c r="E655" s="89" t="s">
        <v>16</v>
      </c>
    </row>
    <row r="656" spans="1:5">
      <c r="A656" s="62">
        <v>2082502</v>
      </c>
      <c r="B656" s="95" t="s">
        <v>1143</v>
      </c>
      <c r="C656" s="51"/>
      <c r="D656" s="51">
        <v>3</v>
      </c>
      <c r="E656" s="89">
        <f t="shared" si="4"/>
        <v>-1</v>
      </c>
    </row>
    <row r="657" spans="1:5">
      <c r="A657" s="62">
        <v>20826</v>
      </c>
      <c r="B657" s="62" t="s">
        <v>1144</v>
      </c>
      <c r="C657" s="51">
        <v>2192</v>
      </c>
      <c r="D657" s="51">
        <v>2124</v>
      </c>
      <c r="E657" s="89">
        <f t="shared" si="4"/>
        <v>0.032015065913371</v>
      </c>
    </row>
    <row r="658" spans="1:5">
      <c r="A658" s="62">
        <v>2082601</v>
      </c>
      <c r="B658" s="62" t="s">
        <v>1145</v>
      </c>
      <c r="C658" s="51"/>
      <c r="D658" s="51"/>
      <c r="E658" s="89" t="s">
        <v>16</v>
      </c>
    </row>
    <row r="659" spans="1:5">
      <c r="A659" s="62">
        <v>2082602</v>
      </c>
      <c r="B659" s="62" t="s">
        <v>1146</v>
      </c>
      <c r="C659" s="51">
        <v>2192</v>
      </c>
      <c r="D659" s="51">
        <v>2124</v>
      </c>
      <c r="E659" s="89">
        <f t="shared" si="4"/>
        <v>0.032015065913371</v>
      </c>
    </row>
    <row r="660" spans="1:5">
      <c r="A660" s="62">
        <v>2082699</v>
      </c>
      <c r="B660" s="62" t="s">
        <v>1147</v>
      </c>
      <c r="C660" s="51"/>
      <c r="D660" s="51"/>
      <c r="E660" s="89" t="s">
        <v>16</v>
      </c>
    </row>
    <row r="661" spans="1:5">
      <c r="A661" s="62">
        <v>20827</v>
      </c>
      <c r="B661" s="62" t="s">
        <v>1148</v>
      </c>
      <c r="C661" s="51">
        <v>564</v>
      </c>
      <c r="D661" s="51">
        <v>522</v>
      </c>
      <c r="E661" s="89">
        <f t="shared" si="4"/>
        <v>0.0804597701149425</v>
      </c>
    </row>
    <row r="662" spans="1:5">
      <c r="A662" s="62">
        <v>2082701</v>
      </c>
      <c r="B662" s="95" t="s">
        <v>1149</v>
      </c>
      <c r="C662" s="51"/>
      <c r="D662" s="51">
        <v>111</v>
      </c>
      <c r="E662" s="89">
        <f t="shared" si="4"/>
        <v>-1</v>
      </c>
    </row>
    <row r="663" spans="1:5">
      <c r="A663" s="62">
        <v>2082702</v>
      </c>
      <c r="B663" s="95" t="s">
        <v>1150</v>
      </c>
      <c r="C663" s="51"/>
      <c r="D663" s="51">
        <v>213</v>
      </c>
      <c r="E663" s="89">
        <f t="shared" si="4"/>
        <v>-1</v>
      </c>
    </row>
    <row r="664" spans="1:5">
      <c r="A664" s="62">
        <v>2082799</v>
      </c>
      <c r="B664" s="62" t="s">
        <v>1151</v>
      </c>
      <c r="C664" s="51">
        <v>564</v>
      </c>
      <c r="D664" s="51">
        <v>198</v>
      </c>
      <c r="E664" s="89">
        <f t="shared" si="4"/>
        <v>1.84848484848485</v>
      </c>
    </row>
    <row r="665" spans="1:5">
      <c r="A665" s="62">
        <v>20828</v>
      </c>
      <c r="B665" s="62" t="s">
        <v>1152</v>
      </c>
      <c r="C665" s="51">
        <v>292</v>
      </c>
      <c r="D665" s="51">
        <v>417</v>
      </c>
      <c r="E665" s="89">
        <f t="shared" si="4"/>
        <v>-0.299760191846523</v>
      </c>
    </row>
    <row r="666" spans="1:5">
      <c r="A666" s="62">
        <v>2082801</v>
      </c>
      <c r="B666" s="95" t="s">
        <v>684</v>
      </c>
      <c r="C666" s="51">
        <v>242</v>
      </c>
      <c r="D666" s="51">
        <v>244</v>
      </c>
      <c r="E666" s="89">
        <f t="shared" si="4"/>
        <v>-0.00819672131147541</v>
      </c>
    </row>
    <row r="667" spans="1:5">
      <c r="A667" s="62">
        <v>2082802</v>
      </c>
      <c r="B667" s="95" t="s">
        <v>685</v>
      </c>
      <c r="C667" s="51">
        <v>30</v>
      </c>
      <c r="D667" s="51"/>
      <c r="E667" s="89" t="s">
        <v>16</v>
      </c>
    </row>
    <row r="668" spans="1:5">
      <c r="A668" s="62">
        <v>2082803</v>
      </c>
      <c r="B668" s="62" t="s">
        <v>686</v>
      </c>
      <c r="C668" s="51"/>
      <c r="D668" s="51"/>
      <c r="E668" s="89" t="s">
        <v>16</v>
      </c>
    </row>
    <row r="669" spans="1:5">
      <c r="A669" s="62">
        <v>2082804</v>
      </c>
      <c r="B669" s="62" t="s">
        <v>1153</v>
      </c>
      <c r="C669" s="51"/>
      <c r="D669" s="51">
        <v>114</v>
      </c>
      <c r="E669" s="89">
        <f t="shared" si="4"/>
        <v>-1</v>
      </c>
    </row>
    <row r="670" spans="1:5">
      <c r="A670" s="62">
        <v>2082805</v>
      </c>
      <c r="B670" s="95" t="s">
        <v>1154</v>
      </c>
      <c r="C670" s="51"/>
      <c r="D670" s="51"/>
      <c r="E670" s="89" t="s">
        <v>16</v>
      </c>
    </row>
    <row r="671" spans="1:5">
      <c r="A671" s="62">
        <v>2082850</v>
      </c>
      <c r="B671" s="95" t="s">
        <v>693</v>
      </c>
      <c r="C671" s="51"/>
      <c r="D671" s="51"/>
      <c r="E671" s="89" t="s">
        <v>16</v>
      </c>
    </row>
    <row r="672" spans="1:5">
      <c r="A672" s="62">
        <v>2082899</v>
      </c>
      <c r="B672" s="95" t="s">
        <v>1155</v>
      </c>
      <c r="C672" s="51">
        <v>20</v>
      </c>
      <c r="D672" s="51">
        <v>59</v>
      </c>
      <c r="E672" s="89">
        <f t="shared" si="4"/>
        <v>-0.661016949152542</v>
      </c>
    </row>
    <row r="673" spans="1:5">
      <c r="A673" s="62">
        <v>20830</v>
      </c>
      <c r="B673" s="95" t="s">
        <v>1156</v>
      </c>
      <c r="C673" s="51">
        <v>22</v>
      </c>
      <c r="D673" s="51"/>
      <c r="E673" s="89" t="s">
        <v>16</v>
      </c>
    </row>
    <row r="674" spans="1:5">
      <c r="A674" s="62">
        <v>2083001</v>
      </c>
      <c r="B674" s="62" t="s">
        <v>1157</v>
      </c>
      <c r="C674" s="51">
        <v>22</v>
      </c>
      <c r="D674" s="51"/>
      <c r="E674" s="89" t="s">
        <v>16</v>
      </c>
    </row>
    <row r="675" spans="1:5">
      <c r="A675" s="62">
        <v>2083099</v>
      </c>
      <c r="B675" s="62" t="s">
        <v>1158</v>
      </c>
      <c r="C675" s="51"/>
      <c r="D675" s="51"/>
      <c r="E675" s="89" t="s">
        <v>16</v>
      </c>
    </row>
    <row r="676" spans="1:5">
      <c r="A676" s="62">
        <v>20899</v>
      </c>
      <c r="B676" s="62" t="s">
        <v>1159</v>
      </c>
      <c r="C676" s="51">
        <v>106</v>
      </c>
      <c r="D676" s="51">
        <v>418</v>
      </c>
      <c r="E676" s="89">
        <f t="shared" si="4"/>
        <v>-0.746411483253589</v>
      </c>
    </row>
    <row r="677" spans="1:5">
      <c r="A677" s="62">
        <v>2089999</v>
      </c>
      <c r="B677" s="62" t="s">
        <v>1160</v>
      </c>
      <c r="C677" s="51">
        <v>106</v>
      </c>
      <c r="D677" s="51">
        <v>418</v>
      </c>
      <c r="E677" s="89">
        <f t="shared" si="4"/>
        <v>-0.746411483253589</v>
      </c>
    </row>
    <row r="678" spans="1:5">
      <c r="A678" s="62">
        <v>210</v>
      </c>
      <c r="B678" s="95" t="s">
        <v>1161</v>
      </c>
      <c r="C678" s="51">
        <v>15433</v>
      </c>
      <c r="D678" s="51">
        <v>11861</v>
      </c>
      <c r="E678" s="89">
        <f t="shared" si="4"/>
        <v>0.301155045948908</v>
      </c>
    </row>
    <row r="679" spans="1:5">
      <c r="A679" s="62">
        <v>21001</v>
      </c>
      <c r="B679" s="95" t="s">
        <v>1162</v>
      </c>
      <c r="C679" s="51">
        <v>2470</v>
      </c>
      <c r="D679" s="51">
        <v>2244</v>
      </c>
      <c r="E679" s="89">
        <f t="shared" si="4"/>
        <v>0.100713012477718</v>
      </c>
    </row>
    <row r="680" spans="1:5">
      <c r="A680" s="62">
        <v>2100101</v>
      </c>
      <c r="B680" s="95" t="s">
        <v>684</v>
      </c>
      <c r="C680" s="51">
        <v>2465</v>
      </c>
      <c r="D680" s="51">
        <v>2165</v>
      </c>
      <c r="E680" s="89">
        <f t="shared" si="4"/>
        <v>0.138568129330254</v>
      </c>
    </row>
    <row r="681" spans="1:5">
      <c r="A681" s="62">
        <v>2100102</v>
      </c>
      <c r="B681" s="95" t="s">
        <v>685</v>
      </c>
      <c r="C681" s="51">
        <v>5</v>
      </c>
      <c r="D681" s="51">
        <v>5</v>
      </c>
      <c r="E681" s="89">
        <f t="shared" si="4"/>
        <v>0</v>
      </c>
    </row>
    <row r="682" spans="1:5">
      <c r="A682" s="62">
        <v>2100103</v>
      </c>
      <c r="B682" s="95" t="s">
        <v>686</v>
      </c>
      <c r="C682" s="51"/>
      <c r="D682" s="51"/>
      <c r="E682" s="89" t="s">
        <v>16</v>
      </c>
    </row>
    <row r="683" spans="1:5">
      <c r="A683" s="62">
        <v>2100199</v>
      </c>
      <c r="B683" s="62" t="s">
        <v>1163</v>
      </c>
      <c r="C683" s="51"/>
      <c r="D683" s="51">
        <v>74</v>
      </c>
      <c r="E683" s="89">
        <f t="shared" si="4"/>
        <v>-1</v>
      </c>
    </row>
    <row r="684" spans="1:5">
      <c r="A684" s="62">
        <v>21002</v>
      </c>
      <c r="B684" s="62" t="s">
        <v>1164</v>
      </c>
      <c r="C684" s="51">
        <v>938</v>
      </c>
      <c r="D684" s="51">
        <v>614</v>
      </c>
      <c r="E684" s="89">
        <f t="shared" si="4"/>
        <v>0.527687296416938</v>
      </c>
    </row>
    <row r="685" spans="1:5">
      <c r="A685" s="62">
        <v>2100201</v>
      </c>
      <c r="B685" s="95" t="s">
        <v>1165</v>
      </c>
      <c r="C685" s="51">
        <v>692</v>
      </c>
      <c r="D685" s="51">
        <v>70</v>
      </c>
      <c r="E685" s="89">
        <f t="shared" si="4"/>
        <v>8.88571428571429</v>
      </c>
    </row>
    <row r="686" spans="1:5">
      <c r="A686" s="62">
        <v>2100202</v>
      </c>
      <c r="B686" s="95" t="s">
        <v>1166</v>
      </c>
      <c r="C686" s="51">
        <v>60</v>
      </c>
      <c r="D686" s="51">
        <v>8</v>
      </c>
      <c r="E686" s="89">
        <f t="shared" si="4"/>
        <v>6.5</v>
      </c>
    </row>
    <row r="687" spans="1:5">
      <c r="A687" s="62">
        <v>2100203</v>
      </c>
      <c r="B687" s="62" t="s">
        <v>1167</v>
      </c>
      <c r="C687" s="51"/>
      <c r="D687" s="51"/>
      <c r="E687" s="89" t="s">
        <v>16</v>
      </c>
    </row>
    <row r="688" spans="1:5">
      <c r="A688" s="62">
        <v>2100204</v>
      </c>
      <c r="B688" s="62" t="s">
        <v>1168</v>
      </c>
      <c r="C688" s="51"/>
      <c r="D688" s="51"/>
      <c r="E688" s="89" t="s">
        <v>16</v>
      </c>
    </row>
    <row r="689" spans="1:5">
      <c r="A689" s="62">
        <v>2100205</v>
      </c>
      <c r="B689" s="62" t="s">
        <v>1169</v>
      </c>
      <c r="C689" s="51"/>
      <c r="D689" s="51"/>
      <c r="E689" s="89" t="s">
        <v>16</v>
      </c>
    </row>
    <row r="690" spans="1:5">
      <c r="A690" s="62">
        <v>2100206</v>
      </c>
      <c r="B690" s="95" t="s">
        <v>1170</v>
      </c>
      <c r="C690" s="51">
        <v>135</v>
      </c>
      <c r="D690" s="51">
        <v>143</v>
      </c>
      <c r="E690" s="89">
        <f t="shared" si="4"/>
        <v>-0.0559440559440559</v>
      </c>
    </row>
    <row r="691" spans="1:5">
      <c r="A691" s="62">
        <v>2100207</v>
      </c>
      <c r="B691" s="95" t="s">
        <v>1171</v>
      </c>
      <c r="C691" s="51"/>
      <c r="D691" s="51"/>
      <c r="E691" s="89" t="s">
        <v>16</v>
      </c>
    </row>
    <row r="692" spans="1:5">
      <c r="A692" s="62">
        <v>2100208</v>
      </c>
      <c r="B692" s="95" t="s">
        <v>1172</v>
      </c>
      <c r="C692" s="51">
        <v>6</v>
      </c>
      <c r="D692" s="51">
        <v>6</v>
      </c>
      <c r="E692" s="89">
        <f t="shared" si="4"/>
        <v>0</v>
      </c>
    </row>
    <row r="693" spans="1:5">
      <c r="A693" s="62">
        <v>2100209</v>
      </c>
      <c r="B693" s="95" t="s">
        <v>1173</v>
      </c>
      <c r="C693" s="51"/>
      <c r="D693" s="51"/>
      <c r="E693" s="89" t="s">
        <v>16</v>
      </c>
    </row>
    <row r="694" spans="1:5">
      <c r="A694" s="62">
        <v>2100210</v>
      </c>
      <c r="B694" s="95" t="s">
        <v>1174</v>
      </c>
      <c r="C694" s="51"/>
      <c r="D694" s="51"/>
      <c r="E694" s="89" t="s">
        <v>16</v>
      </c>
    </row>
    <row r="695" spans="1:5">
      <c r="A695" s="62">
        <v>2100211</v>
      </c>
      <c r="B695" s="95" t="s">
        <v>1175</v>
      </c>
      <c r="C695" s="51"/>
      <c r="D695" s="51"/>
      <c r="E695" s="89" t="s">
        <v>16</v>
      </c>
    </row>
    <row r="696" spans="1:5">
      <c r="A696" s="62">
        <v>2100212</v>
      </c>
      <c r="B696" s="95" t="s">
        <v>1176</v>
      </c>
      <c r="C696" s="51"/>
      <c r="D696" s="51"/>
      <c r="E696" s="89" t="s">
        <v>16</v>
      </c>
    </row>
    <row r="697" spans="1:5">
      <c r="A697" s="62">
        <v>2100213</v>
      </c>
      <c r="B697" s="95" t="s">
        <v>1177</v>
      </c>
      <c r="C697" s="51"/>
      <c r="D697" s="51"/>
      <c r="E697" s="89" t="s">
        <v>16</v>
      </c>
    </row>
    <row r="698" spans="1:5">
      <c r="A698" s="62">
        <v>2100299</v>
      </c>
      <c r="B698" s="95" t="s">
        <v>1178</v>
      </c>
      <c r="C698" s="51">
        <v>45</v>
      </c>
      <c r="D698" s="51">
        <v>387</v>
      </c>
      <c r="E698" s="89">
        <f t="shared" si="4"/>
        <v>-0.883720930232558</v>
      </c>
    </row>
    <row r="699" spans="1:5">
      <c r="A699" s="62">
        <v>21003</v>
      </c>
      <c r="B699" s="95" t="s">
        <v>1179</v>
      </c>
      <c r="C699" s="51">
        <v>500</v>
      </c>
      <c r="D699" s="51">
        <v>503</v>
      </c>
      <c r="E699" s="89">
        <f t="shared" si="4"/>
        <v>-0.00596421471172962</v>
      </c>
    </row>
    <row r="700" spans="1:5">
      <c r="A700" s="62">
        <v>2100301</v>
      </c>
      <c r="B700" s="95" t="s">
        <v>1180</v>
      </c>
      <c r="C700" s="51"/>
      <c r="D700" s="51"/>
      <c r="E700" s="89" t="s">
        <v>16</v>
      </c>
    </row>
    <row r="701" spans="1:5">
      <c r="A701" s="62">
        <v>2100302</v>
      </c>
      <c r="B701" s="95" t="s">
        <v>1181</v>
      </c>
      <c r="C701" s="51">
        <v>231</v>
      </c>
      <c r="D701" s="51">
        <v>189</v>
      </c>
      <c r="E701" s="89">
        <f t="shared" si="4"/>
        <v>0.222222222222222</v>
      </c>
    </row>
    <row r="702" spans="1:5">
      <c r="A702" s="62">
        <v>2100399</v>
      </c>
      <c r="B702" s="95" t="s">
        <v>1182</v>
      </c>
      <c r="C702" s="51">
        <v>269</v>
      </c>
      <c r="D702" s="51">
        <v>314</v>
      </c>
      <c r="E702" s="89">
        <f t="shared" si="4"/>
        <v>-0.143312101910828</v>
      </c>
    </row>
    <row r="703" spans="1:5">
      <c r="A703" s="62">
        <v>21004</v>
      </c>
      <c r="B703" s="95" t="s">
        <v>1183</v>
      </c>
      <c r="C703" s="51">
        <v>4006</v>
      </c>
      <c r="D703" s="51">
        <v>4426</v>
      </c>
      <c r="E703" s="89">
        <f t="shared" si="4"/>
        <v>-0.0948938093086308</v>
      </c>
    </row>
    <row r="704" spans="1:5">
      <c r="A704" s="62">
        <v>2100401</v>
      </c>
      <c r="B704" s="95" t="s">
        <v>1184</v>
      </c>
      <c r="C704" s="51">
        <v>197</v>
      </c>
      <c r="D704" s="51">
        <v>226</v>
      </c>
      <c r="E704" s="89">
        <f t="shared" si="4"/>
        <v>-0.128318584070796</v>
      </c>
    </row>
    <row r="705" spans="1:5">
      <c r="A705" s="62">
        <v>2100402</v>
      </c>
      <c r="B705" s="95" t="s">
        <v>1185</v>
      </c>
      <c r="C705" s="51">
        <v>163</v>
      </c>
      <c r="D705" s="69">
        <v>164</v>
      </c>
      <c r="E705" s="89">
        <f t="shared" si="4"/>
        <v>-0.00609756097560976</v>
      </c>
    </row>
    <row r="706" spans="1:5">
      <c r="A706" s="62">
        <v>2100403</v>
      </c>
      <c r="B706" s="95" t="s">
        <v>1186</v>
      </c>
      <c r="C706" s="51"/>
      <c r="D706" s="51">
        <v>120</v>
      </c>
      <c r="E706" s="89">
        <f t="shared" si="4"/>
        <v>-1</v>
      </c>
    </row>
    <row r="707" spans="1:5">
      <c r="A707" s="62">
        <v>2100404</v>
      </c>
      <c r="B707" s="95" t="s">
        <v>1187</v>
      </c>
      <c r="C707" s="51"/>
      <c r="D707" s="98"/>
      <c r="E707" s="89" t="s">
        <v>16</v>
      </c>
    </row>
    <row r="708" spans="1:5">
      <c r="A708" s="62">
        <v>2100405</v>
      </c>
      <c r="B708" s="95" t="s">
        <v>1188</v>
      </c>
      <c r="C708" s="51">
        <v>162</v>
      </c>
      <c r="D708" s="51">
        <v>184</v>
      </c>
      <c r="E708" s="89">
        <f t="shared" si="4"/>
        <v>-0.119565217391304</v>
      </c>
    </row>
    <row r="709" spans="1:5">
      <c r="A709" s="62">
        <v>2100406</v>
      </c>
      <c r="B709" s="95" t="s">
        <v>1189</v>
      </c>
      <c r="C709" s="51"/>
      <c r="D709" s="51"/>
      <c r="E709" s="89" t="s">
        <v>16</v>
      </c>
    </row>
    <row r="710" spans="1:5">
      <c r="A710" s="62">
        <v>2100407</v>
      </c>
      <c r="B710" s="95" t="s">
        <v>1190</v>
      </c>
      <c r="C710" s="51"/>
      <c r="D710" s="69"/>
      <c r="E710" s="89" t="s">
        <v>16</v>
      </c>
    </row>
    <row r="711" spans="1:5">
      <c r="A711" s="62">
        <v>2100408</v>
      </c>
      <c r="B711" s="95" t="s">
        <v>1191</v>
      </c>
      <c r="C711" s="51">
        <v>1315</v>
      </c>
      <c r="D711" s="51">
        <v>1255</v>
      </c>
      <c r="E711" s="89">
        <f t="shared" ref="E711:E775" si="5">(C711-D711)/D711*100%</f>
        <v>0.047808764940239</v>
      </c>
    </row>
    <row r="712" spans="1:5">
      <c r="A712" s="62">
        <v>2100409</v>
      </c>
      <c r="B712" s="62" t="s">
        <v>1192</v>
      </c>
      <c r="C712" s="51">
        <v>488</v>
      </c>
      <c r="D712" s="114">
        <v>219</v>
      </c>
      <c r="E712" s="89">
        <f t="shared" si="5"/>
        <v>1.22831050228311</v>
      </c>
    </row>
    <row r="713" spans="1:5">
      <c r="A713" s="62">
        <v>2100410</v>
      </c>
      <c r="B713" s="95" t="s">
        <v>1193</v>
      </c>
      <c r="C713" s="51">
        <v>386</v>
      </c>
      <c r="D713" s="51">
        <v>2220</v>
      </c>
      <c r="E713" s="89">
        <f t="shared" si="5"/>
        <v>-0.826126126126126</v>
      </c>
    </row>
    <row r="714" spans="1:5">
      <c r="A714" s="62">
        <v>2100499</v>
      </c>
      <c r="B714" s="95" t="s">
        <v>1194</v>
      </c>
      <c r="C714" s="51">
        <v>1295</v>
      </c>
      <c r="D714" s="69">
        <v>38</v>
      </c>
      <c r="E714" s="89">
        <f t="shared" si="5"/>
        <v>33.0789473684211</v>
      </c>
    </row>
    <row r="715" spans="1:5">
      <c r="A715" s="62">
        <v>21006</v>
      </c>
      <c r="B715" s="95" t="s">
        <v>1195</v>
      </c>
      <c r="C715" s="51"/>
      <c r="D715" s="51">
        <v>10</v>
      </c>
      <c r="E715" s="89">
        <f t="shared" si="5"/>
        <v>-1</v>
      </c>
    </row>
    <row r="716" spans="1:5">
      <c r="A716" s="62">
        <v>2100601</v>
      </c>
      <c r="B716" s="62" t="s">
        <v>1196</v>
      </c>
      <c r="C716" s="51"/>
      <c r="D716" s="114"/>
      <c r="E716" s="89" t="s">
        <v>16</v>
      </c>
    </row>
    <row r="717" spans="1:5">
      <c r="A717" s="62">
        <v>2100699</v>
      </c>
      <c r="B717" s="95" t="s">
        <v>1197</v>
      </c>
      <c r="C717" s="51"/>
      <c r="D717" s="51">
        <v>10</v>
      </c>
      <c r="E717" s="89">
        <f t="shared" si="5"/>
        <v>-1</v>
      </c>
    </row>
    <row r="718" spans="1:5">
      <c r="A718" s="62">
        <v>21007</v>
      </c>
      <c r="B718" s="95" t="s">
        <v>1198</v>
      </c>
      <c r="C718" s="51">
        <v>641</v>
      </c>
      <c r="D718" s="69">
        <v>526</v>
      </c>
      <c r="E718" s="89">
        <f t="shared" si="5"/>
        <v>0.218631178707224</v>
      </c>
    </row>
    <row r="719" spans="1:5">
      <c r="A719" s="62">
        <v>2100716</v>
      </c>
      <c r="B719" s="95" t="s">
        <v>1199</v>
      </c>
      <c r="C719" s="51"/>
      <c r="D719" s="51"/>
      <c r="E719" s="89" t="s">
        <v>16</v>
      </c>
    </row>
    <row r="720" spans="1:5">
      <c r="A720" s="62">
        <v>2100717</v>
      </c>
      <c r="B720" s="62" t="s">
        <v>1200</v>
      </c>
      <c r="C720" s="51">
        <v>641</v>
      </c>
      <c r="D720" s="114">
        <v>466</v>
      </c>
      <c r="E720" s="89">
        <f t="shared" si="5"/>
        <v>0.375536480686695</v>
      </c>
    </row>
    <row r="721" spans="1:5">
      <c r="A721" s="62">
        <v>2100799</v>
      </c>
      <c r="B721" s="95" t="s">
        <v>1201</v>
      </c>
      <c r="C721" s="51"/>
      <c r="D721" s="51">
        <v>60</v>
      </c>
      <c r="E721" s="89">
        <f t="shared" si="5"/>
        <v>-1</v>
      </c>
    </row>
    <row r="722" spans="1:5">
      <c r="A722" s="62">
        <v>21011</v>
      </c>
      <c r="B722" s="95" t="s">
        <v>1202</v>
      </c>
      <c r="C722" s="51">
        <v>1519</v>
      </c>
      <c r="D722" s="69">
        <v>2001</v>
      </c>
      <c r="E722" s="89">
        <f t="shared" si="5"/>
        <v>-0.24087956021989</v>
      </c>
    </row>
    <row r="723" spans="1:5">
      <c r="A723" s="62">
        <v>2101101</v>
      </c>
      <c r="B723" s="95" t="s">
        <v>1203</v>
      </c>
      <c r="C723" s="51">
        <v>717</v>
      </c>
      <c r="D723" s="51">
        <v>1599</v>
      </c>
      <c r="E723" s="89">
        <f t="shared" si="5"/>
        <v>-0.551594746716698</v>
      </c>
    </row>
    <row r="724" spans="1:5">
      <c r="A724" s="62">
        <v>2101102</v>
      </c>
      <c r="B724" s="62" t="s">
        <v>1204</v>
      </c>
      <c r="C724" s="51">
        <v>802</v>
      </c>
      <c r="D724" s="114">
        <v>402</v>
      </c>
      <c r="E724" s="89">
        <f t="shared" si="5"/>
        <v>0.995024875621891</v>
      </c>
    </row>
    <row r="725" spans="1:5">
      <c r="A725" s="62">
        <v>2101103</v>
      </c>
      <c r="B725" s="95" t="s">
        <v>1205</v>
      </c>
      <c r="C725" s="51"/>
      <c r="D725" s="51"/>
      <c r="E725" s="89" t="s">
        <v>16</v>
      </c>
    </row>
    <row r="726" spans="1:5">
      <c r="A726" s="62">
        <v>2101199</v>
      </c>
      <c r="B726" s="95" t="s">
        <v>1206</v>
      </c>
      <c r="C726" s="51"/>
      <c r="D726" s="69"/>
      <c r="E726" s="89" t="s">
        <v>16</v>
      </c>
    </row>
    <row r="727" spans="1:5">
      <c r="A727" s="62">
        <v>21012</v>
      </c>
      <c r="B727" s="95" t="s">
        <v>1207</v>
      </c>
      <c r="C727" s="51">
        <v>4365</v>
      </c>
      <c r="D727" s="51">
        <v>637</v>
      </c>
      <c r="E727" s="89">
        <f t="shared" si="5"/>
        <v>5.85243328100471</v>
      </c>
    </row>
    <row r="728" spans="1:5">
      <c r="A728" s="62">
        <v>2101201</v>
      </c>
      <c r="B728" s="62" t="s">
        <v>1208</v>
      </c>
      <c r="C728" s="51"/>
      <c r="D728" s="114"/>
      <c r="E728" s="89" t="s">
        <v>16</v>
      </c>
    </row>
    <row r="729" spans="1:5">
      <c r="A729" s="62">
        <v>2101202</v>
      </c>
      <c r="B729" s="95" t="s">
        <v>1209</v>
      </c>
      <c r="C729" s="51"/>
      <c r="D729" s="51">
        <v>637</v>
      </c>
      <c r="E729" s="89">
        <f t="shared" si="5"/>
        <v>-1</v>
      </c>
    </row>
    <row r="730" spans="1:5">
      <c r="A730" s="62">
        <v>2101299</v>
      </c>
      <c r="B730" s="95" t="s">
        <v>1210</v>
      </c>
      <c r="C730" s="51">
        <v>4365</v>
      </c>
      <c r="D730" s="69"/>
      <c r="E730" s="89" t="s">
        <v>16</v>
      </c>
    </row>
    <row r="731" spans="1:5">
      <c r="A731" s="62">
        <v>21013</v>
      </c>
      <c r="B731" s="95" t="s">
        <v>1211</v>
      </c>
      <c r="C731" s="51">
        <v>462</v>
      </c>
      <c r="D731" s="51">
        <v>338</v>
      </c>
      <c r="E731" s="89">
        <f t="shared" si="5"/>
        <v>0.366863905325444</v>
      </c>
    </row>
    <row r="732" spans="1:5">
      <c r="A732" s="62">
        <v>2101301</v>
      </c>
      <c r="B732" s="62" t="s">
        <v>1212</v>
      </c>
      <c r="C732" s="51">
        <v>462</v>
      </c>
      <c r="D732" s="114">
        <v>68</v>
      </c>
      <c r="E732" s="89">
        <f t="shared" si="5"/>
        <v>5.79411764705882</v>
      </c>
    </row>
    <row r="733" spans="1:5">
      <c r="A733" s="62">
        <v>2101302</v>
      </c>
      <c r="B733" s="95" t="s">
        <v>1213</v>
      </c>
      <c r="C733" s="51"/>
      <c r="D733" s="51"/>
      <c r="E733" s="89" t="s">
        <v>16</v>
      </c>
    </row>
    <row r="734" spans="1:5">
      <c r="A734" s="62">
        <v>2101399</v>
      </c>
      <c r="B734" s="95" t="s">
        <v>1214</v>
      </c>
      <c r="C734" s="51"/>
      <c r="D734" s="69">
        <v>270</v>
      </c>
      <c r="E734" s="89">
        <f t="shared" si="5"/>
        <v>-1</v>
      </c>
    </row>
    <row r="735" spans="1:5">
      <c r="A735" s="62">
        <v>21014</v>
      </c>
      <c r="B735" s="95" t="s">
        <v>1215</v>
      </c>
      <c r="C735" s="51"/>
      <c r="D735" s="51">
        <v>50</v>
      </c>
      <c r="E735" s="89">
        <f t="shared" si="5"/>
        <v>-1</v>
      </c>
    </row>
    <row r="736" spans="1:5">
      <c r="A736" s="62">
        <v>2101401</v>
      </c>
      <c r="B736" s="62" t="s">
        <v>1216</v>
      </c>
      <c r="C736" s="51"/>
      <c r="D736" s="114">
        <v>50</v>
      </c>
      <c r="E736" s="89">
        <f t="shared" si="5"/>
        <v>-1</v>
      </c>
    </row>
    <row r="737" spans="1:5">
      <c r="A737" s="62">
        <v>2101499</v>
      </c>
      <c r="B737" s="95" t="s">
        <v>1217</v>
      </c>
      <c r="C737" s="51"/>
      <c r="D737" s="51"/>
      <c r="E737" s="89" t="s">
        <v>16</v>
      </c>
    </row>
    <row r="738" spans="1:5">
      <c r="A738" s="62">
        <v>21015</v>
      </c>
      <c r="B738" s="95" t="s">
        <v>1218</v>
      </c>
      <c r="C738" s="51">
        <v>398</v>
      </c>
      <c r="D738" s="69">
        <v>420</v>
      </c>
      <c r="E738" s="89">
        <f t="shared" si="5"/>
        <v>-0.0523809523809524</v>
      </c>
    </row>
    <row r="739" spans="1:5">
      <c r="A739" s="62">
        <v>2101501</v>
      </c>
      <c r="B739" s="95" t="s">
        <v>684</v>
      </c>
      <c r="C739" s="51">
        <v>335</v>
      </c>
      <c r="D739" s="51">
        <v>335</v>
      </c>
      <c r="E739" s="89">
        <f t="shared" si="5"/>
        <v>0</v>
      </c>
    </row>
    <row r="740" spans="1:5">
      <c r="A740" s="62">
        <v>2101502</v>
      </c>
      <c r="B740" s="62" t="s">
        <v>685</v>
      </c>
      <c r="C740" s="51">
        <v>45</v>
      </c>
      <c r="D740" s="114">
        <v>37</v>
      </c>
      <c r="E740" s="89">
        <f t="shared" si="5"/>
        <v>0.216216216216216</v>
      </c>
    </row>
    <row r="741" spans="1:5">
      <c r="A741" s="62">
        <v>2101503</v>
      </c>
      <c r="B741" s="95" t="s">
        <v>686</v>
      </c>
      <c r="C741" s="51"/>
      <c r="D741" s="51"/>
      <c r="E741" s="89" t="s">
        <v>16</v>
      </c>
    </row>
    <row r="742" spans="1:5">
      <c r="A742" s="62">
        <v>2101504</v>
      </c>
      <c r="B742" s="95" t="s">
        <v>725</v>
      </c>
      <c r="C742" s="51"/>
      <c r="D742" s="69"/>
      <c r="E742" s="89" t="s">
        <v>16</v>
      </c>
    </row>
    <row r="743" spans="1:5">
      <c r="A743" s="62">
        <v>2101505</v>
      </c>
      <c r="B743" s="95" t="s">
        <v>1219</v>
      </c>
      <c r="C743" s="51"/>
      <c r="D743" s="51"/>
      <c r="E743" s="89" t="s">
        <v>16</v>
      </c>
    </row>
    <row r="744" spans="1:5">
      <c r="A744" s="62">
        <v>2101506</v>
      </c>
      <c r="B744" s="62" t="s">
        <v>1220</v>
      </c>
      <c r="C744" s="51"/>
      <c r="D744" s="114">
        <v>19</v>
      </c>
      <c r="E744" s="89">
        <f t="shared" si="5"/>
        <v>-1</v>
      </c>
    </row>
    <row r="745" spans="1:5">
      <c r="A745" s="62">
        <v>2101550</v>
      </c>
      <c r="B745" s="95" t="s">
        <v>693</v>
      </c>
      <c r="C745" s="51"/>
      <c r="D745" s="51"/>
      <c r="E745" s="89" t="s">
        <v>16</v>
      </c>
    </row>
    <row r="746" spans="1:5">
      <c r="A746" s="62">
        <v>2101599</v>
      </c>
      <c r="B746" s="95" t="s">
        <v>1221</v>
      </c>
      <c r="C746" s="51">
        <v>18</v>
      </c>
      <c r="D746" s="69">
        <v>29</v>
      </c>
      <c r="E746" s="89">
        <f t="shared" si="5"/>
        <v>-0.379310344827586</v>
      </c>
    </row>
    <row r="747" spans="1:5">
      <c r="A747" s="62">
        <v>21016</v>
      </c>
      <c r="B747" s="95" t="s">
        <v>1222</v>
      </c>
      <c r="C747" s="51"/>
      <c r="D747" s="51"/>
      <c r="E747" s="89" t="s">
        <v>16</v>
      </c>
    </row>
    <row r="748" spans="1:5">
      <c r="A748" s="62">
        <v>2101601</v>
      </c>
      <c r="B748" s="62" t="s">
        <v>1223</v>
      </c>
      <c r="C748" s="51"/>
      <c r="D748" s="114"/>
      <c r="E748" s="89" t="s">
        <v>16</v>
      </c>
    </row>
    <row r="749" spans="1:5">
      <c r="A749" s="62">
        <v>21099</v>
      </c>
      <c r="B749" s="95" t="s">
        <v>1224</v>
      </c>
      <c r="C749" s="51">
        <v>134</v>
      </c>
      <c r="D749" s="51">
        <v>92</v>
      </c>
      <c r="E749" s="89">
        <f t="shared" si="5"/>
        <v>0.456521739130435</v>
      </c>
    </row>
    <row r="750" spans="1:5">
      <c r="A750" s="62">
        <v>2109999</v>
      </c>
      <c r="B750" s="95" t="s">
        <v>1225</v>
      </c>
      <c r="C750" s="51">
        <v>134</v>
      </c>
      <c r="D750" s="69">
        <v>92</v>
      </c>
      <c r="E750" s="89">
        <f t="shared" si="5"/>
        <v>0.456521739130435</v>
      </c>
    </row>
    <row r="751" spans="1:5">
      <c r="A751" s="62">
        <v>211</v>
      </c>
      <c r="B751" s="95" t="s">
        <v>1226</v>
      </c>
      <c r="C751" s="51">
        <v>9204</v>
      </c>
      <c r="D751" s="51">
        <v>8707</v>
      </c>
      <c r="E751" s="89">
        <f t="shared" si="5"/>
        <v>0.0570805099345354</v>
      </c>
    </row>
    <row r="752" spans="1:5">
      <c r="A752" s="62">
        <v>21101</v>
      </c>
      <c r="B752" s="62" t="s">
        <v>1227</v>
      </c>
      <c r="C752" s="51"/>
      <c r="D752" s="114">
        <v>30</v>
      </c>
      <c r="E752" s="89">
        <f t="shared" si="5"/>
        <v>-1</v>
      </c>
    </row>
    <row r="753" spans="1:5">
      <c r="A753" s="62">
        <v>2110101</v>
      </c>
      <c r="B753" s="95" t="s">
        <v>684</v>
      </c>
      <c r="C753" s="51"/>
      <c r="D753" s="51"/>
      <c r="E753" s="89" t="s">
        <v>16</v>
      </c>
    </row>
    <row r="754" spans="1:5">
      <c r="A754" s="62">
        <v>2110102</v>
      </c>
      <c r="B754" s="95" t="s">
        <v>685</v>
      </c>
      <c r="C754" s="51"/>
      <c r="D754" s="69"/>
      <c r="E754" s="89" t="s">
        <v>16</v>
      </c>
    </row>
    <row r="755" spans="1:5">
      <c r="A755" s="62">
        <v>2110103</v>
      </c>
      <c r="B755" s="95" t="s">
        <v>686</v>
      </c>
      <c r="C755" s="51"/>
      <c r="D755" s="51"/>
      <c r="E755" s="89" t="s">
        <v>16</v>
      </c>
    </row>
    <row r="756" spans="1:5">
      <c r="A756" s="62">
        <v>2110104</v>
      </c>
      <c r="B756" s="62" t="s">
        <v>1228</v>
      </c>
      <c r="C756" s="51"/>
      <c r="D756" s="114"/>
      <c r="E756" s="89" t="s">
        <v>16</v>
      </c>
    </row>
    <row r="757" spans="1:5">
      <c r="A757" s="62">
        <v>2110105</v>
      </c>
      <c r="B757" s="95" t="s">
        <v>1229</v>
      </c>
      <c r="C757" s="51"/>
      <c r="D757" s="51"/>
      <c r="E757" s="89" t="s">
        <v>16</v>
      </c>
    </row>
    <row r="758" spans="1:5">
      <c r="A758" s="62">
        <v>2110106</v>
      </c>
      <c r="B758" s="95" t="s">
        <v>1230</v>
      </c>
      <c r="C758" s="51"/>
      <c r="D758" s="69"/>
      <c r="E758" s="89" t="s">
        <v>16</v>
      </c>
    </row>
    <row r="759" spans="1:5">
      <c r="A759" s="62">
        <v>2110107</v>
      </c>
      <c r="B759" s="95" t="s">
        <v>1231</v>
      </c>
      <c r="C759" s="51"/>
      <c r="D759" s="51"/>
      <c r="E759" s="89" t="s">
        <v>16</v>
      </c>
    </row>
    <row r="760" spans="1:5">
      <c r="A760" s="62">
        <v>2110108</v>
      </c>
      <c r="B760" s="62" t="s">
        <v>1232</v>
      </c>
      <c r="C760" s="51"/>
      <c r="D760" s="114"/>
      <c r="E760" s="89" t="s">
        <v>16</v>
      </c>
    </row>
    <row r="761" spans="1:5">
      <c r="A761" s="62">
        <v>2110199</v>
      </c>
      <c r="B761" s="95" t="s">
        <v>1233</v>
      </c>
      <c r="C761" s="51"/>
      <c r="D761" s="51">
        <v>30</v>
      </c>
      <c r="E761" s="89">
        <f t="shared" si="5"/>
        <v>-1</v>
      </c>
    </row>
    <row r="762" spans="1:5">
      <c r="A762" s="62">
        <v>21102</v>
      </c>
      <c r="B762" s="95" t="s">
        <v>1234</v>
      </c>
      <c r="C762" s="51">
        <v>35</v>
      </c>
      <c r="D762" s="69">
        <v>26</v>
      </c>
      <c r="E762" s="89">
        <f t="shared" si="5"/>
        <v>0.346153846153846</v>
      </c>
    </row>
    <row r="763" spans="1:5">
      <c r="A763" s="62">
        <v>2110203</v>
      </c>
      <c r="B763" s="95" t="s">
        <v>1235</v>
      </c>
      <c r="C763" s="51"/>
      <c r="D763" s="51"/>
      <c r="E763" s="89" t="s">
        <v>16</v>
      </c>
    </row>
    <row r="764" spans="1:5">
      <c r="A764" s="62">
        <v>2110204</v>
      </c>
      <c r="B764" s="62" t="s">
        <v>1236</v>
      </c>
      <c r="C764" s="51"/>
      <c r="D764" s="114"/>
      <c r="E764" s="89" t="s">
        <v>16</v>
      </c>
    </row>
    <row r="765" spans="1:5">
      <c r="A765" s="62">
        <v>2110299</v>
      </c>
      <c r="B765" s="95" t="s">
        <v>1237</v>
      </c>
      <c r="C765" s="51">
        <v>35</v>
      </c>
      <c r="D765" s="51">
        <v>26</v>
      </c>
      <c r="E765" s="89">
        <f t="shared" si="5"/>
        <v>0.346153846153846</v>
      </c>
    </row>
    <row r="766" spans="1:5">
      <c r="A766" s="62">
        <v>21103</v>
      </c>
      <c r="B766" s="95" t="s">
        <v>1238</v>
      </c>
      <c r="C766" s="51">
        <v>3500</v>
      </c>
      <c r="D766" s="69">
        <v>3075</v>
      </c>
      <c r="E766" s="89">
        <f t="shared" si="5"/>
        <v>0.138211382113821</v>
      </c>
    </row>
    <row r="767" spans="1:5">
      <c r="A767" s="62">
        <v>2110301</v>
      </c>
      <c r="B767" s="95" t="s">
        <v>1239</v>
      </c>
      <c r="C767" s="51">
        <v>100</v>
      </c>
      <c r="D767" s="51">
        <v>150</v>
      </c>
      <c r="E767" s="89">
        <f t="shared" si="5"/>
        <v>-0.333333333333333</v>
      </c>
    </row>
    <row r="768" spans="1:5">
      <c r="A768" s="62">
        <v>2110302</v>
      </c>
      <c r="B768" s="62" t="s">
        <v>1240</v>
      </c>
      <c r="C768" s="51">
        <v>300</v>
      </c>
      <c r="D768" s="114">
        <v>50</v>
      </c>
      <c r="E768" s="89">
        <f t="shared" si="5"/>
        <v>5</v>
      </c>
    </row>
    <row r="769" spans="1:5">
      <c r="A769" s="62">
        <v>2110303</v>
      </c>
      <c r="B769" s="95" t="s">
        <v>1241</v>
      </c>
      <c r="C769" s="51"/>
      <c r="D769" s="51"/>
      <c r="E769" s="89" t="s">
        <v>16</v>
      </c>
    </row>
    <row r="770" spans="1:5">
      <c r="A770" s="62">
        <v>2110304</v>
      </c>
      <c r="B770" s="95" t="s">
        <v>1242</v>
      </c>
      <c r="C770" s="51"/>
      <c r="D770" s="69"/>
      <c r="E770" s="89" t="s">
        <v>16</v>
      </c>
    </row>
    <row r="771" spans="1:5">
      <c r="A771" s="62">
        <v>2110305</v>
      </c>
      <c r="B771" s="95" t="s">
        <v>1243</v>
      </c>
      <c r="C771" s="51"/>
      <c r="D771" s="51"/>
      <c r="E771" s="89" t="s">
        <v>16</v>
      </c>
    </row>
    <row r="772" spans="1:5">
      <c r="A772" s="62">
        <v>2110306</v>
      </c>
      <c r="B772" s="62" t="s">
        <v>1244</v>
      </c>
      <c r="C772" s="51"/>
      <c r="D772" s="114"/>
      <c r="E772" s="89" t="s">
        <v>16</v>
      </c>
    </row>
    <row r="773" spans="1:5">
      <c r="A773" s="62">
        <v>2110307</v>
      </c>
      <c r="B773" s="95" t="s">
        <v>1245</v>
      </c>
      <c r="C773" s="51">
        <v>3100</v>
      </c>
      <c r="D773" s="51"/>
      <c r="E773" s="89" t="s">
        <v>16</v>
      </c>
    </row>
    <row r="774" spans="1:5">
      <c r="A774" s="62">
        <v>2110399</v>
      </c>
      <c r="B774" s="95" t="s">
        <v>1246</v>
      </c>
      <c r="C774" s="51"/>
      <c r="D774" s="69">
        <v>2875</v>
      </c>
      <c r="E774" s="89">
        <f t="shared" si="5"/>
        <v>-1</v>
      </c>
    </row>
    <row r="775" spans="1:5">
      <c r="A775" s="62">
        <v>21104</v>
      </c>
      <c r="B775" s="95" t="s">
        <v>1247</v>
      </c>
      <c r="C775" s="51">
        <v>539</v>
      </c>
      <c r="D775" s="51">
        <v>331</v>
      </c>
      <c r="E775" s="89">
        <f t="shared" si="5"/>
        <v>0.628398791540785</v>
      </c>
    </row>
    <row r="776" spans="1:5">
      <c r="A776" s="62">
        <v>2110401</v>
      </c>
      <c r="B776" s="62" t="s">
        <v>1248</v>
      </c>
      <c r="C776" s="51"/>
      <c r="D776" s="114"/>
      <c r="E776" s="89" t="s">
        <v>16</v>
      </c>
    </row>
    <row r="777" spans="1:5">
      <c r="A777" s="62">
        <v>2110402</v>
      </c>
      <c r="B777" s="95" t="s">
        <v>1249</v>
      </c>
      <c r="C777" s="51">
        <v>140</v>
      </c>
      <c r="D777" s="51">
        <v>30</v>
      </c>
      <c r="E777" s="89">
        <f>(C777-D777)/D777*100%</f>
        <v>3.66666666666667</v>
      </c>
    </row>
    <row r="778" spans="1:5">
      <c r="A778" s="62">
        <v>2110404</v>
      </c>
      <c r="B778" s="95" t="s">
        <v>1250</v>
      </c>
      <c r="C778" s="51"/>
      <c r="D778" s="69"/>
      <c r="E778" s="89" t="s">
        <v>16</v>
      </c>
    </row>
    <row r="779" spans="1:5">
      <c r="A779" s="62">
        <v>2110405</v>
      </c>
      <c r="B779" s="95" t="s">
        <v>1251</v>
      </c>
      <c r="C779" s="51"/>
      <c r="D779" s="51"/>
      <c r="E779" s="89" t="s">
        <v>16</v>
      </c>
    </row>
    <row r="780" spans="1:5">
      <c r="A780" s="62">
        <v>2110406</v>
      </c>
      <c r="B780" s="62" t="s">
        <v>1252</v>
      </c>
      <c r="C780" s="51"/>
      <c r="D780" s="114"/>
      <c r="E780" s="89" t="s">
        <v>16</v>
      </c>
    </row>
    <row r="781" spans="1:5">
      <c r="A781" s="62">
        <v>2110499</v>
      </c>
      <c r="B781" s="95" t="s">
        <v>1253</v>
      </c>
      <c r="C781" s="51">
        <v>399</v>
      </c>
      <c r="D781" s="51">
        <v>301</v>
      </c>
      <c r="E781" s="89">
        <f>(C781-D781)/D781*100%</f>
        <v>0.325581395348837</v>
      </c>
    </row>
    <row r="782" spans="1:5">
      <c r="A782" s="62">
        <v>21105</v>
      </c>
      <c r="B782" s="95" t="s">
        <v>1254</v>
      </c>
      <c r="C782" s="51"/>
      <c r="D782" s="69"/>
      <c r="E782" s="89" t="s">
        <v>16</v>
      </c>
    </row>
    <row r="783" spans="1:5">
      <c r="A783" s="62">
        <v>2110501</v>
      </c>
      <c r="B783" s="95" t="s">
        <v>1255</v>
      </c>
      <c r="C783" s="51"/>
      <c r="D783" s="51"/>
      <c r="E783" s="89" t="s">
        <v>16</v>
      </c>
    </row>
    <row r="784" spans="1:5">
      <c r="A784" s="62">
        <v>2110502</v>
      </c>
      <c r="B784" s="62" t="s">
        <v>1256</v>
      </c>
      <c r="C784" s="51"/>
      <c r="D784" s="114"/>
      <c r="E784" s="89" t="s">
        <v>16</v>
      </c>
    </row>
    <row r="785" spans="1:5">
      <c r="A785" s="62">
        <v>2110503</v>
      </c>
      <c r="B785" s="95" t="s">
        <v>1257</v>
      </c>
      <c r="C785" s="51"/>
      <c r="D785" s="51"/>
      <c r="E785" s="89" t="s">
        <v>16</v>
      </c>
    </row>
    <row r="786" spans="1:5">
      <c r="A786" s="62">
        <v>2110506</v>
      </c>
      <c r="B786" s="95" t="s">
        <v>1258</v>
      </c>
      <c r="C786" s="51"/>
      <c r="D786" s="69"/>
      <c r="E786" s="89" t="s">
        <v>16</v>
      </c>
    </row>
    <row r="787" spans="1:5">
      <c r="A787" s="62">
        <v>2110507</v>
      </c>
      <c r="B787" s="95" t="s">
        <v>1259</v>
      </c>
      <c r="C787" s="51"/>
      <c r="D787" s="51"/>
      <c r="E787" s="89" t="s">
        <v>16</v>
      </c>
    </row>
    <row r="788" spans="1:5">
      <c r="A788" s="62">
        <v>2110599</v>
      </c>
      <c r="B788" s="62" t="s">
        <v>1260</v>
      </c>
      <c r="C788" s="51"/>
      <c r="D788" s="114"/>
      <c r="E788" s="89" t="s">
        <v>16</v>
      </c>
    </row>
    <row r="789" spans="1:5">
      <c r="A789" s="62">
        <v>21106</v>
      </c>
      <c r="B789" s="95" t="s">
        <v>1261</v>
      </c>
      <c r="C789" s="51"/>
      <c r="D789" s="51"/>
      <c r="E789" s="89" t="s">
        <v>16</v>
      </c>
    </row>
    <row r="790" spans="1:5">
      <c r="A790" s="62">
        <v>2110602</v>
      </c>
      <c r="B790" s="95" t="s">
        <v>1262</v>
      </c>
      <c r="C790" s="51"/>
      <c r="D790" s="69"/>
      <c r="E790" s="89" t="s">
        <v>16</v>
      </c>
    </row>
    <row r="791" spans="1:5">
      <c r="A791" s="62">
        <v>2110603</v>
      </c>
      <c r="B791" s="95" t="s">
        <v>1263</v>
      </c>
      <c r="C791" s="51"/>
      <c r="D791" s="51"/>
      <c r="E791" s="89" t="s">
        <v>16</v>
      </c>
    </row>
    <row r="792" spans="1:5">
      <c r="A792" s="62">
        <v>2110604</v>
      </c>
      <c r="B792" s="62" t="s">
        <v>1264</v>
      </c>
      <c r="C792" s="51"/>
      <c r="D792" s="114"/>
      <c r="E792" s="89" t="s">
        <v>16</v>
      </c>
    </row>
    <row r="793" spans="1:5">
      <c r="A793" s="62">
        <v>2110605</v>
      </c>
      <c r="B793" s="95" t="s">
        <v>1265</v>
      </c>
      <c r="C793" s="51"/>
      <c r="D793" s="51"/>
      <c r="E793" s="89" t="s">
        <v>16</v>
      </c>
    </row>
    <row r="794" spans="1:5">
      <c r="A794" s="62">
        <v>2110699</v>
      </c>
      <c r="B794" s="95" t="s">
        <v>1266</v>
      </c>
      <c r="C794" s="51"/>
      <c r="D794" s="69"/>
      <c r="E794" s="89" t="s">
        <v>16</v>
      </c>
    </row>
    <row r="795" spans="1:5">
      <c r="A795" s="62">
        <v>21107</v>
      </c>
      <c r="B795" s="95" t="s">
        <v>1267</v>
      </c>
      <c r="C795" s="51"/>
      <c r="D795" s="51"/>
      <c r="E795" s="89" t="s">
        <v>16</v>
      </c>
    </row>
    <row r="796" spans="1:5">
      <c r="A796" s="62">
        <v>2110704</v>
      </c>
      <c r="B796" s="62" t="s">
        <v>1268</v>
      </c>
      <c r="C796" s="51"/>
      <c r="D796" s="114"/>
      <c r="E796" s="89" t="s">
        <v>16</v>
      </c>
    </row>
    <row r="797" spans="1:5">
      <c r="A797" s="62">
        <v>2110799</v>
      </c>
      <c r="B797" s="95" t="s">
        <v>1269</v>
      </c>
      <c r="C797" s="51"/>
      <c r="D797" s="51"/>
      <c r="E797" s="89" t="s">
        <v>16</v>
      </c>
    </row>
    <row r="798" spans="1:5">
      <c r="A798" s="62">
        <v>21108</v>
      </c>
      <c r="B798" s="95" t="s">
        <v>1270</v>
      </c>
      <c r="C798" s="51"/>
      <c r="D798" s="69"/>
      <c r="E798" s="89" t="s">
        <v>16</v>
      </c>
    </row>
    <row r="799" spans="1:5">
      <c r="A799" s="62">
        <v>2110804</v>
      </c>
      <c r="B799" s="95" t="s">
        <v>1271</v>
      </c>
      <c r="C799" s="51"/>
      <c r="D799" s="51"/>
      <c r="E799" s="89" t="s">
        <v>16</v>
      </c>
    </row>
    <row r="800" spans="1:5">
      <c r="A800" s="62">
        <v>2110899</v>
      </c>
      <c r="B800" s="62" t="s">
        <v>1272</v>
      </c>
      <c r="C800" s="51"/>
      <c r="D800" s="114"/>
      <c r="E800" s="89" t="s">
        <v>16</v>
      </c>
    </row>
    <row r="801" spans="1:5">
      <c r="A801" s="62">
        <v>21109</v>
      </c>
      <c r="B801" s="95" t="s">
        <v>1273</v>
      </c>
      <c r="C801" s="51"/>
      <c r="D801" s="51"/>
      <c r="E801" s="89" t="s">
        <v>16</v>
      </c>
    </row>
    <row r="802" spans="1:5">
      <c r="A802" s="62">
        <v>2110901</v>
      </c>
      <c r="B802" s="95" t="s">
        <v>1274</v>
      </c>
      <c r="C802" s="51"/>
      <c r="D802" s="69"/>
      <c r="E802" s="89" t="s">
        <v>16</v>
      </c>
    </row>
    <row r="803" spans="1:5">
      <c r="A803" s="62">
        <v>21110</v>
      </c>
      <c r="B803" s="95" t="s">
        <v>1275</v>
      </c>
      <c r="C803" s="51"/>
      <c r="D803" s="51"/>
      <c r="E803" s="89" t="s">
        <v>16</v>
      </c>
    </row>
    <row r="804" spans="1:5">
      <c r="A804" s="62">
        <v>2111001</v>
      </c>
      <c r="B804" s="62" t="s">
        <v>1276</v>
      </c>
      <c r="C804" s="51"/>
      <c r="D804" s="114"/>
      <c r="E804" s="89" t="s">
        <v>16</v>
      </c>
    </row>
    <row r="805" spans="1:5">
      <c r="A805" s="62">
        <v>21111</v>
      </c>
      <c r="B805" s="95" t="s">
        <v>1277</v>
      </c>
      <c r="C805" s="51"/>
      <c r="D805" s="51"/>
      <c r="E805" s="89" t="s">
        <v>16</v>
      </c>
    </row>
    <row r="806" spans="1:5">
      <c r="A806" s="62">
        <v>2111101</v>
      </c>
      <c r="B806" s="95" t="s">
        <v>1278</v>
      </c>
      <c r="C806" s="51"/>
      <c r="D806" s="69"/>
      <c r="E806" s="89" t="s">
        <v>16</v>
      </c>
    </row>
    <row r="807" spans="1:5">
      <c r="A807" s="62">
        <v>2111102</v>
      </c>
      <c r="B807" s="95" t="s">
        <v>1279</v>
      </c>
      <c r="C807" s="51"/>
      <c r="D807" s="51"/>
      <c r="E807" s="89" t="s">
        <v>16</v>
      </c>
    </row>
    <row r="808" spans="1:5">
      <c r="A808" s="62">
        <v>2111103</v>
      </c>
      <c r="B808" s="62" t="s">
        <v>1280</v>
      </c>
      <c r="C808" s="51"/>
      <c r="D808" s="114"/>
      <c r="E808" s="89" t="s">
        <v>16</v>
      </c>
    </row>
    <row r="809" spans="1:5">
      <c r="A809" s="62">
        <v>2111104</v>
      </c>
      <c r="B809" s="95" t="s">
        <v>1281</v>
      </c>
      <c r="C809" s="51"/>
      <c r="D809" s="51"/>
      <c r="E809" s="89" t="s">
        <v>16</v>
      </c>
    </row>
    <row r="810" spans="1:5">
      <c r="A810" s="62">
        <v>2111199</v>
      </c>
      <c r="B810" s="95" t="s">
        <v>1282</v>
      </c>
      <c r="C810" s="51"/>
      <c r="D810" s="69"/>
      <c r="E810" s="89" t="s">
        <v>16</v>
      </c>
    </row>
    <row r="811" spans="1:5">
      <c r="A811" s="62">
        <v>21112</v>
      </c>
      <c r="B811" s="95" t="s">
        <v>1283</v>
      </c>
      <c r="C811" s="51"/>
      <c r="D811" s="51"/>
      <c r="E811" s="89" t="s">
        <v>16</v>
      </c>
    </row>
    <row r="812" spans="1:5">
      <c r="A812" s="62">
        <v>2111201</v>
      </c>
      <c r="B812" s="62" t="s">
        <v>1284</v>
      </c>
      <c r="C812" s="51"/>
      <c r="D812" s="114"/>
      <c r="E812" s="89" t="s">
        <v>16</v>
      </c>
    </row>
    <row r="813" spans="1:5">
      <c r="A813" s="62">
        <v>21113</v>
      </c>
      <c r="B813" s="95" t="s">
        <v>1285</v>
      </c>
      <c r="C813" s="51"/>
      <c r="D813" s="51"/>
      <c r="E813" s="89" t="s">
        <v>16</v>
      </c>
    </row>
    <row r="814" spans="1:5">
      <c r="A814" s="62">
        <v>2111301</v>
      </c>
      <c r="B814" s="95" t="s">
        <v>1286</v>
      </c>
      <c r="C814" s="51"/>
      <c r="D814" s="69"/>
      <c r="E814" s="89" t="s">
        <v>16</v>
      </c>
    </row>
    <row r="815" spans="1:5">
      <c r="A815" s="62">
        <v>21114</v>
      </c>
      <c r="B815" s="95" t="s">
        <v>1287</v>
      </c>
      <c r="C815" s="51"/>
      <c r="D815" s="51"/>
      <c r="E815" s="89" t="s">
        <v>16</v>
      </c>
    </row>
    <row r="816" spans="1:5">
      <c r="A816" s="62">
        <v>2111401</v>
      </c>
      <c r="B816" s="62" t="s">
        <v>684</v>
      </c>
      <c r="C816" s="51"/>
      <c r="D816" s="114"/>
      <c r="E816" s="89" t="s">
        <v>16</v>
      </c>
    </row>
    <row r="817" spans="1:5">
      <c r="A817" s="62">
        <v>2111402</v>
      </c>
      <c r="B817" s="95" t="s">
        <v>685</v>
      </c>
      <c r="C817" s="51"/>
      <c r="D817" s="51"/>
      <c r="E817" s="89" t="s">
        <v>16</v>
      </c>
    </row>
    <row r="818" spans="1:5">
      <c r="A818" s="62">
        <v>2111403</v>
      </c>
      <c r="B818" s="95" t="s">
        <v>686</v>
      </c>
      <c r="C818" s="51"/>
      <c r="D818" s="69"/>
      <c r="E818" s="89" t="s">
        <v>16</v>
      </c>
    </row>
    <row r="819" spans="1:5">
      <c r="A819" s="62">
        <v>2111406</v>
      </c>
      <c r="B819" s="95" t="s">
        <v>1288</v>
      </c>
      <c r="C819" s="51"/>
      <c r="D819" s="51"/>
      <c r="E819" s="89" t="s">
        <v>16</v>
      </c>
    </row>
    <row r="820" spans="1:5">
      <c r="A820" s="62">
        <v>2111407</v>
      </c>
      <c r="B820" s="62" t="s">
        <v>1289</v>
      </c>
      <c r="C820" s="51"/>
      <c r="D820" s="114"/>
      <c r="E820" s="89" t="s">
        <v>16</v>
      </c>
    </row>
    <row r="821" spans="1:5">
      <c r="A821" s="62">
        <v>2111408</v>
      </c>
      <c r="B821" s="95" t="s">
        <v>1290</v>
      </c>
      <c r="C821" s="51"/>
      <c r="D821" s="51"/>
      <c r="E821" s="89" t="s">
        <v>16</v>
      </c>
    </row>
    <row r="822" spans="1:5">
      <c r="A822" s="62">
        <v>2111411</v>
      </c>
      <c r="B822" s="95" t="s">
        <v>725</v>
      </c>
      <c r="C822" s="51"/>
      <c r="D822" s="69"/>
      <c r="E822" s="89" t="s">
        <v>16</v>
      </c>
    </row>
    <row r="823" spans="1:5">
      <c r="A823" s="62">
        <v>2111413</v>
      </c>
      <c r="B823" s="95" t="s">
        <v>1291</v>
      </c>
      <c r="C823" s="51"/>
      <c r="D823" s="51"/>
      <c r="E823" s="89" t="s">
        <v>16</v>
      </c>
    </row>
    <row r="824" spans="1:5">
      <c r="A824" s="62">
        <v>2111450</v>
      </c>
      <c r="B824" s="62" t="s">
        <v>693</v>
      </c>
      <c r="C824" s="51"/>
      <c r="D824" s="114"/>
      <c r="E824" s="89" t="s">
        <v>16</v>
      </c>
    </row>
    <row r="825" spans="1:5">
      <c r="A825" s="62">
        <v>2111499</v>
      </c>
      <c r="B825" s="95" t="s">
        <v>1292</v>
      </c>
      <c r="C825" s="51"/>
      <c r="D825" s="51"/>
      <c r="E825" s="89" t="s">
        <v>16</v>
      </c>
    </row>
    <row r="826" spans="1:5">
      <c r="A826" s="62">
        <v>21199</v>
      </c>
      <c r="B826" s="95" t="s">
        <v>1293</v>
      </c>
      <c r="C826" s="51">
        <v>5130</v>
      </c>
      <c r="D826" s="69">
        <v>5245</v>
      </c>
      <c r="E826" s="89">
        <f t="shared" ref="E826:E831" si="6">(C826-D826)/D826*100%</f>
        <v>-0.0219256434699714</v>
      </c>
    </row>
    <row r="827" spans="1:5">
      <c r="A827" s="62">
        <v>2119999</v>
      </c>
      <c r="B827" s="95" t="s">
        <v>1294</v>
      </c>
      <c r="C827" s="51">
        <v>5130</v>
      </c>
      <c r="D827" s="51">
        <v>5245</v>
      </c>
      <c r="E827" s="89">
        <f t="shared" si="6"/>
        <v>-0.0219256434699714</v>
      </c>
    </row>
    <row r="828" spans="1:5">
      <c r="A828" s="62">
        <v>212</v>
      </c>
      <c r="B828" s="62" t="s">
        <v>1295</v>
      </c>
      <c r="C828" s="51">
        <v>18643</v>
      </c>
      <c r="D828" s="114">
        <v>10245</v>
      </c>
      <c r="E828" s="89">
        <f t="shared" si="6"/>
        <v>0.819716935090288</v>
      </c>
    </row>
    <row r="829" spans="1:5">
      <c r="A829" s="62">
        <v>21201</v>
      </c>
      <c r="B829" s="95" t="s">
        <v>1296</v>
      </c>
      <c r="C829" s="51">
        <v>9192</v>
      </c>
      <c r="D829" s="51">
        <v>7307</v>
      </c>
      <c r="E829" s="89">
        <f t="shared" si="6"/>
        <v>0.257971807855481</v>
      </c>
    </row>
    <row r="830" spans="1:5">
      <c r="A830" s="62">
        <v>2120101</v>
      </c>
      <c r="B830" s="95" t="s">
        <v>684</v>
      </c>
      <c r="C830" s="51">
        <v>5241</v>
      </c>
      <c r="D830" s="69">
        <v>5147</v>
      </c>
      <c r="E830" s="89">
        <f t="shared" si="6"/>
        <v>0.0182630658636099</v>
      </c>
    </row>
    <row r="831" spans="1:5">
      <c r="A831" s="62">
        <v>2120102</v>
      </c>
      <c r="B831" s="95" t="s">
        <v>685</v>
      </c>
      <c r="C831" s="51">
        <v>932</v>
      </c>
      <c r="D831" s="51">
        <v>588</v>
      </c>
      <c r="E831" s="89">
        <f t="shared" si="6"/>
        <v>0.585034013605442</v>
      </c>
    </row>
    <row r="832" spans="1:5">
      <c r="A832" s="62">
        <v>2120103</v>
      </c>
      <c r="B832" s="62" t="s">
        <v>686</v>
      </c>
      <c r="C832" s="51"/>
      <c r="D832" s="114"/>
      <c r="E832" s="89" t="s">
        <v>16</v>
      </c>
    </row>
    <row r="833" spans="1:5">
      <c r="A833" s="62">
        <v>2120104</v>
      </c>
      <c r="B833" s="95" t="s">
        <v>1297</v>
      </c>
      <c r="C833" s="51">
        <v>1075</v>
      </c>
      <c r="D833" s="51">
        <v>1052</v>
      </c>
      <c r="E833" s="89">
        <f>(C833-D833)/D833*100%</f>
        <v>0.0218631178707224</v>
      </c>
    </row>
    <row r="834" spans="1:5">
      <c r="A834" s="62">
        <v>2120105</v>
      </c>
      <c r="B834" s="95" t="s">
        <v>1298</v>
      </c>
      <c r="C834" s="51"/>
      <c r="D834" s="69"/>
      <c r="E834" s="89" t="s">
        <v>16</v>
      </c>
    </row>
    <row r="835" spans="1:5">
      <c r="A835" s="62">
        <v>2120106</v>
      </c>
      <c r="B835" s="95" t="s">
        <v>1299</v>
      </c>
      <c r="C835" s="51"/>
      <c r="D835" s="51"/>
      <c r="E835" s="89" t="s">
        <v>16</v>
      </c>
    </row>
    <row r="836" spans="1:5">
      <c r="A836" s="62">
        <v>2120107</v>
      </c>
      <c r="B836" s="62" t="s">
        <v>1300</v>
      </c>
      <c r="C836" s="51"/>
      <c r="D836" s="114"/>
      <c r="E836" s="89" t="s">
        <v>16</v>
      </c>
    </row>
    <row r="837" spans="1:5">
      <c r="A837" s="62">
        <v>2120109</v>
      </c>
      <c r="B837" s="95" t="s">
        <v>1301</v>
      </c>
      <c r="C837" s="51">
        <v>21</v>
      </c>
      <c r="D837" s="51">
        <v>214</v>
      </c>
      <c r="E837" s="89">
        <f>(C837-D837)/D837*100%</f>
        <v>-0.901869158878505</v>
      </c>
    </row>
    <row r="838" spans="1:5">
      <c r="A838" s="62">
        <v>2120110</v>
      </c>
      <c r="B838" s="95" t="s">
        <v>1302</v>
      </c>
      <c r="C838" s="51"/>
      <c r="D838" s="69"/>
      <c r="E838" s="89" t="s">
        <v>16</v>
      </c>
    </row>
    <row r="839" spans="1:5">
      <c r="A839" s="62">
        <v>2120199</v>
      </c>
      <c r="B839" s="95" t="s">
        <v>1303</v>
      </c>
      <c r="C839" s="51">
        <v>1923</v>
      </c>
      <c r="D839" s="51">
        <v>306</v>
      </c>
      <c r="E839" s="89">
        <f t="shared" ref="E839:E902" si="7">(C839-D839)/D839*100%</f>
        <v>5.2843137254902</v>
      </c>
    </row>
    <row r="840" spans="1:5">
      <c r="A840" s="62">
        <v>21202</v>
      </c>
      <c r="B840" s="62" t="s">
        <v>1304</v>
      </c>
      <c r="C840" s="51">
        <v>94</v>
      </c>
      <c r="D840" s="114">
        <v>66</v>
      </c>
      <c r="E840" s="89">
        <f t="shared" si="7"/>
        <v>0.424242424242424</v>
      </c>
    </row>
    <row r="841" spans="1:5">
      <c r="A841" s="62">
        <v>2120201</v>
      </c>
      <c r="B841" s="95" t="s">
        <v>1305</v>
      </c>
      <c r="C841" s="51">
        <v>94</v>
      </c>
      <c r="D841" s="51">
        <v>66</v>
      </c>
      <c r="E841" s="89">
        <f t="shared" si="7"/>
        <v>0.424242424242424</v>
      </c>
    </row>
    <row r="842" spans="1:5">
      <c r="A842" s="62">
        <v>21203</v>
      </c>
      <c r="B842" s="95" t="s">
        <v>1306</v>
      </c>
      <c r="C842" s="51">
        <v>1271</v>
      </c>
      <c r="D842" s="69">
        <v>640</v>
      </c>
      <c r="E842" s="89">
        <f t="shared" si="7"/>
        <v>0.9859375</v>
      </c>
    </row>
    <row r="843" spans="1:5">
      <c r="A843" s="62">
        <v>2120303</v>
      </c>
      <c r="B843" s="95" t="s">
        <v>1307</v>
      </c>
      <c r="C843" s="51">
        <v>1003</v>
      </c>
      <c r="D843" s="51">
        <v>404</v>
      </c>
      <c r="E843" s="89">
        <f t="shared" si="7"/>
        <v>1.48267326732673</v>
      </c>
    </row>
    <row r="844" spans="1:5">
      <c r="A844" s="62">
        <v>2120399</v>
      </c>
      <c r="B844" s="62" t="s">
        <v>1308</v>
      </c>
      <c r="C844" s="51">
        <v>268</v>
      </c>
      <c r="D844" s="114">
        <v>236</v>
      </c>
      <c r="E844" s="89">
        <f t="shared" si="7"/>
        <v>0.135593220338983</v>
      </c>
    </row>
    <row r="845" spans="1:5">
      <c r="A845" s="62">
        <v>21205</v>
      </c>
      <c r="B845" s="95" t="s">
        <v>1309</v>
      </c>
      <c r="C845" s="51">
        <v>1781</v>
      </c>
      <c r="D845" s="51">
        <v>1786</v>
      </c>
      <c r="E845" s="89">
        <f t="shared" si="7"/>
        <v>-0.00279955207166853</v>
      </c>
    </row>
    <row r="846" spans="1:5">
      <c r="A846" s="62">
        <v>2120501</v>
      </c>
      <c r="B846" s="95" t="s">
        <v>1310</v>
      </c>
      <c r="C846" s="51">
        <v>1781</v>
      </c>
      <c r="D846" s="69">
        <v>1786</v>
      </c>
      <c r="E846" s="89">
        <f t="shared" si="7"/>
        <v>-0.00279955207166853</v>
      </c>
    </row>
    <row r="847" spans="1:5">
      <c r="A847" s="62">
        <v>21206</v>
      </c>
      <c r="B847" s="95" t="s">
        <v>1311</v>
      </c>
      <c r="C847" s="51">
        <v>623</v>
      </c>
      <c r="D847" s="51">
        <v>391</v>
      </c>
      <c r="E847" s="89">
        <f t="shared" si="7"/>
        <v>0.593350383631714</v>
      </c>
    </row>
    <row r="848" spans="1:5">
      <c r="A848" s="62">
        <v>2120601</v>
      </c>
      <c r="B848" s="62" t="s">
        <v>1312</v>
      </c>
      <c r="C848" s="51">
        <v>623</v>
      </c>
      <c r="D848" s="114">
        <v>391</v>
      </c>
      <c r="E848" s="89">
        <f t="shared" si="7"/>
        <v>0.593350383631714</v>
      </c>
    </row>
    <row r="849" spans="1:5">
      <c r="A849" s="62">
        <v>21299</v>
      </c>
      <c r="B849" s="95" t="s">
        <v>1313</v>
      </c>
      <c r="C849" s="51">
        <v>5682</v>
      </c>
      <c r="D849" s="51">
        <v>55</v>
      </c>
      <c r="E849" s="89">
        <f t="shared" si="7"/>
        <v>102.309090909091</v>
      </c>
    </row>
    <row r="850" spans="1:5">
      <c r="A850" s="62">
        <v>2129999</v>
      </c>
      <c r="B850" s="95" t="s">
        <v>1314</v>
      </c>
      <c r="C850" s="51">
        <v>5682</v>
      </c>
      <c r="D850" s="69">
        <v>55</v>
      </c>
      <c r="E850" s="89">
        <f t="shared" si="7"/>
        <v>102.309090909091</v>
      </c>
    </row>
    <row r="851" spans="1:5">
      <c r="A851" s="62">
        <v>213</v>
      </c>
      <c r="B851" s="95" t="s">
        <v>1315</v>
      </c>
      <c r="C851" s="51">
        <v>23657</v>
      </c>
      <c r="D851" s="51">
        <v>22290</v>
      </c>
      <c r="E851" s="89">
        <f t="shared" si="7"/>
        <v>0.0613279497532526</v>
      </c>
    </row>
    <row r="852" spans="1:5">
      <c r="A852" s="62">
        <v>21301</v>
      </c>
      <c r="B852" s="62" t="s">
        <v>1316</v>
      </c>
      <c r="C852" s="51">
        <v>5894</v>
      </c>
      <c r="D852" s="114">
        <v>4861</v>
      </c>
      <c r="E852" s="89">
        <f t="shared" si="7"/>
        <v>0.212507714462045</v>
      </c>
    </row>
    <row r="853" spans="1:5">
      <c r="A853" s="62">
        <v>2130101</v>
      </c>
      <c r="B853" s="95" t="s">
        <v>684</v>
      </c>
      <c r="C853" s="51">
        <v>854</v>
      </c>
      <c r="D853" s="51">
        <v>1244</v>
      </c>
      <c r="E853" s="89">
        <f t="shared" si="7"/>
        <v>-0.313504823151125</v>
      </c>
    </row>
    <row r="854" spans="1:5">
      <c r="A854" s="62">
        <v>2130102</v>
      </c>
      <c r="B854" s="95" t="s">
        <v>685</v>
      </c>
      <c r="C854" s="51">
        <v>24</v>
      </c>
      <c r="D854" s="69">
        <v>109</v>
      </c>
      <c r="E854" s="89">
        <f t="shared" si="7"/>
        <v>-0.779816513761468</v>
      </c>
    </row>
    <row r="855" spans="1:5">
      <c r="A855" s="62">
        <v>2130103</v>
      </c>
      <c r="B855" s="95" t="s">
        <v>686</v>
      </c>
      <c r="C855" s="51"/>
      <c r="D855" s="51"/>
      <c r="E855" s="89" t="s">
        <v>16</v>
      </c>
    </row>
    <row r="856" spans="1:5">
      <c r="A856" s="62">
        <v>2130104</v>
      </c>
      <c r="B856" s="62" t="s">
        <v>693</v>
      </c>
      <c r="C856" s="51"/>
      <c r="D856" s="114">
        <v>8</v>
      </c>
      <c r="E856" s="89">
        <f t="shared" si="7"/>
        <v>-1</v>
      </c>
    </row>
    <row r="857" spans="1:5">
      <c r="A857" s="62">
        <v>2130105</v>
      </c>
      <c r="B857" s="95" t="s">
        <v>1317</v>
      </c>
      <c r="C857" s="51"/>
      <c r="D857" s="51"/>
      <c r="E857" s="89" t="s">
        <v>16</v>
      </c>
    </row>
    <row r="858" spans="1:5">
      <c r="A858" s="62">
        <v>2130106</v>
      </c>
      <c r="B858" s="95" t="s">
        <v>1318</v>
      </c>
      <c r="C858" s="51">
        <v>57</v>
      </c>
      <c r="D858" s="69">
        <v>63</v>
      </c>
      <c r="E858" s="89">
        <f t="shared" si="7"/>
        <v>-0.0952380952380952</v>
      </c>
    </row>
    <row r="859" spans="1:5">
      <c r="A859" s="62">
        <v>2130108</v>
      </c>
      <c r="B859" s="95" t="s">
        <v>1319</v>
      </c>
      <c r="C859" s="51">
        <v>227</v>
      </c>
      <c r="D859" s="51">
        <v>147</v>
      </c>
      <c r="E859" s="89">
        <f t="shared" si="7"/>
        <v>0.54421768707483</v>
      </c>
    </row>
    <row r="860" spans="1:5">
      <c r="A860" s="62">
        <v>2130109</v>
      </c>
      <c r="B860" s="62" t="s">
        <v>1320</v>
      </c>
      <c r="C860" s="51">
        <v>91</v>
      </c>
      <c r="D860" s="114"/>
      <c r="E860" s="89" t="s">
        <v>16</v>
      </c>
    </row>
    <row r="861" spans="1:5">
      <c r="A861" s="62">
        <v>2130110</v>
      </c>
      <c r="B861" s="95" t="s">
        <v>1321</v>
      </c>
      <c r="C861" s="51">
        <v>208</v>
      </c>
      <c r="D861" s="51"/>
      <c r="E861" s="89" t="s">
        <v>16</v>
      </c>
    </row>
    <row r="862" spans="1:5">
      <c r="A862" s="62">
        <v>2130111</v>
      </c>
      <c r="B862" s="95" t="s">
        <v>1322</v>
      </c>
      <c r="C862" s="51">
        <v>22</v>
      </c>
      <c r="D862" s="69">
        <v>2</v>
      </c>
      <c r="E862" s="89">
        <f t="shared" si="7"/>
        <v>10</v>
      </c>
    </row>
    <row r="863" spans="1:5">
      <c r="A863" s="62">
        <v>2130112</v>
      </c>
      <c r="B863" s="95" t="s">
        <v>1323</v>
      </c>
      <c r="C863" s="51"/>
      <c r="D863" s="51"/>
      <c r="E863" s="89" t="s">
        <v>16</v>
      </c>
    </row>
    <row r="864" spans="1:5">
      <c r="A864" s="62">
        <v>2130114</v>
      </c>
      <c r="B864" s="62" t="s">
        <v>1324</v>
      </c>
      <c r="C864" s="51"/>
      <c r="D864" s="114"/>
      <c r="E864" s="89" t="s">
        <v>16</v>
      </c>
    </row>
    <row r="865" spans="1:5">
      <c r="A865" s="62">
        <v>2130119</v>
      </c>
      <c r="B865" s="95" t="s">
        <v>1325</v>
      </c>
      <c r="C865" s="51"/>
      <c r="D865" s="51">
        <v>42</v>
      </c>
      <c r="E865" s="89">
        <f t="shared" si="7"/>
        <v>-1</v>
      </c>
    </row>
    <row r="866" spans="1:5">
      <c r="A866" s="62">
        <v>2130120</v>
      </c>
      <c r="B866" s="95" t="s">
        <v>1326</v>
      </c>
      <c r="C866" s="51"/>
      <c r="D866" s="69"/>
      <c r="E866" s="89" t="s">
        <v>16</v>
      </c>
    </row>
    <row r="867" spans="1:5">
      <c r="A867" s="62">
        <v>2130121</v>
      </c>
      <c r="B867" s="95" t="s">
        <v>1327</v>
      </c>
      <c r="C867" s="51">
        <v>30</v>
      </c>
      <c r="D867" s="51"/>
      <c r="E867" s="89" t="s">
        <v>16</v>
      </c>
    </row>
    <row r="868" spans="1:5">
      <c r="A868" s="62">
        <v>2130122</v>
      </c>
      <c r="B868" s="62" t="s">
        <v>1328</v>
      </c>
      <c r="C868" s="51">
        <v>1083</v>
      </c>
      <c r="D868" s="114">
        <v>1962</v>
      </c>
      <c r="E868" s="89">
        <f t="shared" si="7"/>
        <v>-0.448012232415902</v>
      </c>
    </row>
    <row r="869" spans="1:5">
      <c r="A869" s="62">
        <v>2130124</v>
      </c>
      <c r="B869" s="95" t="s">
        <v>1329</v>
      </c>
      <c r="C869" s="51">
        <v>29</v>
      </c>
      <c r="D869" s="51">
        <v>66</v>
      </c>
      <c r="E869" s="89">
        <f t="shared" si="7"/>
        <v>-0.560606060606061</v>
      </c>
    </row>
    <row r="870" spans="1:5">
      <c r="A870" s="62">
        <v>2130125</v>
      </c>
      <c r="B870" s="95" t="s">
        <v>1330</v>
      </c>
      <c r="C870" s="51">
        <v>10</v>
      </c>
      <c r="D870" s="69"/>
      <c r="E870" s="89" t="s">
        <v>16</v>
      </c>
    </row>
    <row r="871" spans="1:5">
      <c r="A871" s="62">
        <v>2130126</v>
      </c>
      <c r="B871" s="95" t="s">
        <v>1331</v>
      </c>
      <c r="C871" s="51">
        <v>37</v>
      </c>
      <c r="D871" s="51">
        <v>264</v>
      </c>
      <c r="E871" s="89">
        <f t="shared" si="7"/>
        <v>-0.859848484848485</v>
      </c>
    </row>
    <row r="872" spans="1:5">
      <c r="A872" s="62">
        <v>2130135</v>
      </c>
      <c r="B872" s="62" t="s">
        <v>1332</v>
      </c>
      <c r="C872" s="51">
        <v>128</v>
      </c>
      <c r="D872" s="114">
        <v>160</v>
      </c>
      <c r="E872" s="89">
        <f t="shared" si="7"/>
        <v>-0.2</v>
      </c>
    </row>
    <row r="873" spans="1:5">
      <c r="A873" s="62">
        <v>2130142</v>
      </c>
      <c r="B873" s="95" t="s">
        <v>1333</v>
      </c>
      <c r="C873" s="51"/>
      <c r="D873" s="51"/>
      <c r="E873" s="89" t="s">
        <v>16</v>
      </c>
    </row>
    <row r="874" spans="1:5">
      <c r="A874" s="62">
        <v>2130148</v>
      </c>
      <c r="B874" s="95" t="s">
        <v>1334</v>
      </c>
      <c r="C874" s="51">
        <v>120</v>
      </c>
      <c r="D874" s="69"/>
      <c r="E874" s="89" t="s">
        <v>16</v>
      </c>
    </row>
    <row r="875" spans="1:5">
      <c r="A875" s="62">
        <v>2130152</v>
      </c>
      <c r="B875" s="95" t="s">
        <v>1335</v>
      </c>
      <c r="C875" s="51"/>
      <c r="D875" s="51">
        <v>12</v>
      </c>
      <c r="E875" s="89">
        <f t="shared" si="7"/>
        <v>-1</v>
      </c>
    </row>
    <row r="876" spans="1:5">
      <c r="A876" s="62">
        <v>2130153</v>
      </c>
      <c r="B876" s="62" t="s">
        <v>1336</v>
      </c>
      <c r="C876" s="51">
        <v>1493</v>
      </c>
      <c r="D876" s="114">
        <v>216</v>
      </c>
      <c r="E876" s="89">
        <f t="shared" si="7"/>
        <v>5.91203703703704</v>
      </c>
    </row>
    <row r="877" spans="1:5">
      <c r="A877" s="62">
        <v>2130199</v>
      </c>
      <c r="B877" s="95" t="s">
        <v>1337</v>
      </c>
      <c r="C877" s="51">
        <v>1481</v>
      </c>
      <c r="D877" s="51">
        <v>566</v>
      </c>
      <c r="E877" s="89">
        <f t="shared" si="7"/>
        <v>1.61660777385159</v>
      </c>
    </row>
    <row r="878" spans="1:5">
      <c r="A878" s="62">
        <v>21302</v>
      </c>
      <c r="B878" s="95" t="s">
        <v>1338</v>
      </c>
      <c r="C878" s="51">
        <v>1414</v>
      </c>
      <c r="D878" s="69">
        <v>1470</v>
      </c>
      <c r="E878" s="89">
        <f t="shared" si="7"/>
        <v>-0.0380952380952381</v>
      </c>
    </row>
    <row r="879" spans="1:5">
      <c r="A879" s="62">
        <v>2130201</v>
      </c>
      <c r="B879" s="95" t="s">
        <v>684</v>
      </c>
      <c r="C879" s="51">
        <v>744</v>
      </c>
      <c r="D879" s="51">
        <v>734</v>
      </c>
      <c r="E879" s="89">
        <f t="shared" si="7"/>
        <v>0.0136239782016349</v>
      </c>
    </row>
    <row r="880" spans="1:5">
      <c r="A880" s="62">
        <v>2130202</v>
      </c>
      <c r="B880" s="62" t="s">
        <v>685</v>
      </c>
      <c r="C880" s="51"/>
      <c r="D880" s="114">
        <v>87</v>
      </c>
      <c r="E880" s="89">
        <f t="shared" si="7"/>
        <v>-1</v>
      </c>
    </row>
    <row r="881" spans="1:5">
      <c r="A881" s="62">
        <v>2130203</v>
      </c>
      <c r="B881" s="95" t="s">
        <v>686</v>
      </c>
      <c r="C881" s="51"/>
      <c r="D881" s="51"/>
      <c r="E881" s="89" t="s">
        <v>16</v>
      </c>
    </row>
    <row r="882" spans="1:5">
      <c r="A882" s="62">
        <v>2130204</v>
      </c>
      <c r="B882" s="95" t="s">
        <v>1339</v>
      </c>
      <c r="C882" s="51"/>
      <c r="D882" s="69"/>
      <c r="E882" s="89" t="s">
        <v>16</v>
      </c>
    </row>
    <row r="883" spans="1:5">
      <c r="A883" s="62">
        <v>2130205</v>
      </c>
      <c r="B883" s="95" t="s">
        <v>1340</v>
      </c>
      <c r="C883" s="51">
        <v>336</v>
      </c>
      <c r="D883" s="51">
        <v>236</v>
      </c>
      <c r="E883" s="89">
        <f t="shared" si="7"/>
        <v>0.423728813559322</v>
      </c>
    </row>
    <row r="884" spans="1:5">
      <c r="A884" s="62">
        <v>2130206</v>
      </c>
      <c r="B884" s="62" t="s">
        <v>1341</v>
      </c>
      <c r="C884" s="51"/>
      <c r="D884" s="114"/>
      <c r="E884" s="89" t="s">
        <v>16</v>
      </c>
    </row>
    <row r="885" spans="1:5">
      <c r="A885" s="62">
        <v>2130207</v>
      </c>
      <c r="B885" s="95" t="s">
        <v>1342</v>
      </c>
      <c r="C885" s="51">
        <v>35</v>
      </c>
      <c r="D885" s="51">
        <v>11</v>
      </c>
      <c r="E885" s="89">
        <f t="shared" si="7"/>
        <v>2.18181818181818</v>
      </c>
    </row>
    <row r="886" spans="1:5">
      <c r="A886" s="62">
        <v>2130209</v>
      </c>
      <c r="B886" s="95" t="s">
        <v>1343</v>
      </c>
      <c r="C886" s="51">
        <v>95</v>
      </c>
      <c r="D886" s="69">
        <v>214</v>
      </c>
      <c r="E886" s="89">
        <f t="shared" si="7"/>
        <v>-0.55607476635514</v>
      </c>
    </row>
    <row r="887" spans="1:5">
      <c r="A887" s="62">
        <v>2130211</v>
      </c>
      <c r="B887" s="95" t="s">
        <v>1344</v>
      </c>
      <c r="C887" s="51">
        <v>13</v>
      </c>
      <c r="D887" s="51">
        <v>32</v>
      </c>
      <c r="E887" s="89">
        <f t="shared" si="7"/>
        <v>-0.59375</v>
      </c>
    </row>
    <row r="888" spans="1:5">
      <c r="A888" s="62">
        <v>2130212</v>
      </c>
      <c r="B888" s="62" t="s">
        <v>1345</v>
      </c>
      <c r="C888" s="51">
        <v>10</v>
      </c>
      <c r="D888" s="114"/>
      <c r="E888" s="89" t="s">
        <v>16</v>
      </c>
    </row>
    <row r="889" spans="1:5">
      <c r="A889" s="62">
        <v>2130213</v>
      </c>
      <c r="B889" s="95" t="s">
        <v>1346</v>
      </c>
      <c r="C889" s="51">
        <v>5</v>
      </c>
      <c r="D889" s="51"/>
      <c r="E889" s="89" t="s">
        <v>16</v>
      </c>
    </row>
    <row r="890" spans="1:5">
      <c r="A890" s="62">
        <v>2130217</v>
      </c>
      <c r="B890" s="95" t="s">
        <v>1347</v>
      </c>
      <c r="C890" s="51"/>
      <c r="D890" s="69"/>
      <c r="E890" s="89" t="s">
        <v>16</v>
      </c>
    </row>
    <row r="891" spans="1:5">
      <c r="A891" s="62">
        <v>2130220</v>
      </c>
      <c r="B891" s="95" t="s">
        <v>1348</v>
      </c>
      <c r="C891" s="51"/>
      <c r="D891" s="51"/>
      <c r="E891" s="89" t="s">
        <v>16</v>
      </c>
    </row>
    <row r="892" spans="1:5">
      <c r="A892" s="62">
        <v>2130221</v>
      </c>
      <c r="B892" s="62" t="s">
        <v>1349</v>
      </c>
      <c r="C892" s="51"/>
      <c r="D892" s="114"/>
      <c r="E892" s="89" t="s">
        <v>16</v>
      </c>
    </row>
    <row r="893" spans="1:5">
      <c r="A893" s="62">
        <v>2130223</v>
      </c>
      <c r="B893" s="95" t="s">
        <v>1350</v>
      </c>
      <c r="C893" s="51"/>
      <c r="D893" s="51"/>
      <c r="E893" s="89" t="s">
        <v>16</v>
      </c>
    </row>
    <row r="894" spans="1:5">
      <c r="A894" s="62">
        <v>2130226</v>
      </c>
      <c r="B894" s="95" t="s">
        <v>1351</v>
      </c>
      <c r="C894" s="51"/>
      <c r="D894" s="69"/>
      <c r="E894" s="89" t="s">
        <v>16</v>
      </c>
    </row>
    <row r="895" spans="1:5">
      <c r="A895" s="62">
        <v>2130227</v>
      </c>
      <c r="B895" s="95" t="s">
        <v>1352</v>
      </c>
      <c r="C895" s="51"/>
      <c r="D895" s="51"/>
      <c r="E895" s="89" t="s">
        <v>16</v>
      </c>
    </row>
    <row r="896" spans="1:5">
      <c r="A896" s="62">
        <v>2130234</v>
      </c>
      <c r="B896" s="62" t="s">
        <v>1353</v>
      </c>
      <c r="C896" s="51">
        <v>147</v>
      </c>
      <c r="D896" s="114">
        <v>100</v>
      </c>
      <c r="E896" s="89">
        <f t="shared" si="7"/>
        <v>0.47</v>
      </c>
    </row>
    <row r="897" spans="1:5">
      <c r="A897" s="62">
        <v>2130236</v>
      </c>
      <c r="B897" s="95" t="s">
        <v>1354</v>
      </c>
      <c r="C897" s="51"/>
      <c r="D897" s="51"/>
      <c r="E897" s="89" t="s">
        <v>16</v>
      </c>
    </row>
    <row r="898" spans="1:5">
      <c r="A898" s="62">
        <v>2130237</v>
      </c>
      <c r="B898" s="95" t="s">
        <v>1323</v>
      </c>
      <c r="C898" s="51"/>
      <c r="D898" s="69"/>
      <c r="E898" s="89" t="s">
        <v>16</v>
      </c>
    </row>
    <row r="899" spans="1:5">
      <c r="A899" s="62">
        <v>2130299</v>
      </c>
      <c r="B899" s="95" t="s">
        <v>1355</v>
      </c>
      <c r="C899" s="51">
        <v>29</v>
      </c>
      <c r="D899" s="51">
        <v>56</v>
      </c>
      <c r="E899" s="89">
        <f t="shared" si="7"/>
        <v>-0.482142857142857</v>
      </c>
    </row>
    <row r="900" spans="1:5">
      <c r="A900" s="62">
        <v>21303</v>
      </c>
      <c r="B900" s="62" t="s">
        <v>1356</v>
      </c>
      <c r="C900" s="51">
        <v>7015</v>
      </c>
      <c r="D900" s="114">
        <v>8912</v>
      </c>
      <c r="E900" s="89">
        <f t="shared" si="7"/>
        <v>-0.212859066427289</v>
      </c>
    </row>
    <row r="901" spans="1:5">
      <c r="A901" s="62">
        <v>2130301</v>
      </c>
      <c r="B901" s="95" t="s">
        <v>684</v>
      </c>
      <c r="C901" s="51">
        <v>1438</v>
      </c>
      <c r="D901" s="51">
        <v>1643</v>
      </c>
      <c r="E901" s="89">
        <f t="shared" si="7"/>
        <v>-0.12477175897748</v>
      </c>
    </row>
    <row r="902" spans="1:5">
      <c r="A902" s="62">
        <v>2130302</v>
      </c>
      <c r="B902" s="95" t="s">
        <v>685</v>
      </c>
      <c r="C902" s="51">
        <v>67</v>
      </c>
      <c r="D902" s="69">
        <v>23</v>
      </c>
      <c r="E902" s="89">
        <f t="shared" si="7"/>
        <v>1.91304347826087</v>
      </c>
    </row>
    <row r="903" spans="1:5">
      <c r="A903" s="62">
        <v>2130303</v>
      </c>
      <c r="B903" s="95" t="s">
        <v>686</v>
      </c>
      <c r="C903" s="51"/>
      <c r="D903" s="51">
        <v>6</v>
      </c>
      <c r="E903" s="89">
        <f t="shared" ref="E903:E966" si="8">(C903-D903)/D903*100%</f>
        <v>-1</v>
      </c>
    </row>
    <row r="904" spans="1:5">
      <c r="A904" s="62">
        <v>2130304</v>
      </c>
      <c r="B904" s="62" t="s">
        <v>1357</v>
      </c>
      <c r="C904" s="51">
        <v>26</v>
      </c>
      <c r="D904" s="114"/>
      <c r="E904" s="89" t="s">
        <v>16</v>
      </c>
    </row>
    <row r="905" spans="1:5">
      <c r="A905" s="62">
        <v>2130305</v>
      </c>
      <c r="B905" s="95" t="s">
        <v>1358</v>
      </c>
      <c r="C905" s="51">
        <v>3468</v>
      </c>
      <c r="D905" s="51">
        <v>6171</v>
      </c>
      <c r="E905" s="89">
        <f t="shared" si="8"/>
        <v>-0.43801652892562</v>
      </c>
    </row>
    <row r="906" spans="1:5">
      <c r="A906" s="62">
        <v>2130306</v>
      </c>
      <c r="B906" s="95" t="s">
        <v>1359</v>
      </c>
      <c r="C906" s="51">
        <v>438</v>
      </c>
      <c r="D906" s="69">
        <v>117</v>
      </c>
      <c r="E906" s="89">
        <f t="shared" si="8"/>
        <v>2.74358974358974</v>
      </c>
    </row>
    <row r="907" spans="1:5">
      <c r="A907" s="62">
        <v>2130307</v>
      </c>
      <c r="B907" s="95" t="s">
        <v>1360</v>
      </c>
      <c r="C907" s="51"/>
      <c r="D907" s="51"/>
      <c r="E907" s="89" t="s">
        <v>16</v>
      </c>
    </row>
    <row r="908" spans="1:5">
      <c r="A908" s="62">
        <v>2130308</v>
      </c>
      <c r="B908" s="62" t="s">
        <v>1361</v>
      </c>
      <c r="C908" s="51"/>
      <c r="D908" s="114"/>
      <c r="E908" s="89" t="s">
        <v>16</v>
      </c>
    </row>
    <row r="909" spans="1:5">
      <c r="A909" s="62">
        <v>2130309</v>
      </c>
      <c r="B909" s="95" t="s">
        <v>1362</v>
      </c>
      <c r="C909" s="51"/>
      <c r="D909" s="51">
        <v>28</v>
      </c>
      <c r="E909" s="89">
        <f t="shared" si="8"/>
        <v>-1</v>
      </c>
    </row>
    <row r="910" spans="1:5">
      <c r="A910" s="62">
        <v>2130310</v>
      </c>
      <c r="B910" s="95" t="s">
        <v>1363</v>
      </c>
      <c r="C910" s="51"/>
      <c r="D910" s="69"/>
      <c r="E910" s="89" t="s">
        <v>16</v>
      </c>
    </row>
    <row r="911" spans="1:5">
      <c r="A911" s="62">
        <v>2130311</v>
      </c>
      <c r="B911" s="95" t="s">
        <v>1364</v>
      </c>
      <c r="C911" s="51">
        <v>51</v>
      </c>
      <c r="D911" s="51">
        <v>5</v>
      </c>
      <c r="E911" s="89">
        <f t="shared" si="8"/>
        <v>9.2</v>
      </c>
    </row>
    <row r="912" spans="1:5">
      <c r="A912" s="62">
        <v>2130312</v>
      </c>
      <c r="B912" s="62" t="s">
        <v>1365</v>
      </c>
      <c r="C912" s="51">
        <v>5</v>
      </c>
      <c r="D912" s="114">
        <v>5</v>
      </c>
      <c r="E912" s="89">
        <f t="shared" si="8"/>
        <v>0</v>
      </c>
    </row>
    <row r="913" spans="1:5">
      <c r="A913" s="62">
        <v>2130313</v>
      </c>
      <c r="B913" s="95" t="s">
        <v>1366</v>
      </c>
      <c r="C913" s="51"/>
      <c r="D913" s="51">
        <v>28</v>
      </c>
      <c r="E913" s="89">
        <f t="shared" si="8"/>
        <v>-1</v>
      </c>
    </row>
    <row r="914" spans="1:5">
      <c r="A914" s="62">
        <v>2130314</v>
      </c>
      <c r="B914" s="95" t="s">
        <v>1367</v>
      </c>
      <c r="C914" s="51">
        <v>93</v>
      </c>
      <c r="D914" s="69">
        <v>442</v>
      </c>
      <c r="E914" s="89">
        <f t="shared" si="8"/>
        <v>-0.789592760180995</v>
      </c>
    </row>
    <row r="915" spans="1:5">
      <c r="A915" s="62">
        <v>2130315</v>
      </c>
      <c r="B915" s="95" t="s">
        <v>1368</v>
      </c>
      <c r="C915" s="51">
        <v>290</v>
      </c>
      <c r="D915" s="51">
        <v>175</v>
      </c>
      <c r="E915" s="89">
        <f t="shared" si="8"/>
        <v>0.657142857142857</v>
      </c>
    </row>
    <row r="916" spans="1:5">
      <c r="A916" s="62">
        <v>2130316</v>
      </c>
      <c r="B916" s="62" t="s">
        <v>1369</v>
      </c>
      <c r="C916" s="51">
        <v>1031</v>
      </c>
      <c r="D916" s="114">
        <v>49</v>
      </c>
      <c r="E916" s="89">
        <f t="shared" si="8"/>
        <v>20.0408163265306</v>
      </c>
    </row>
    <row r="917" spans="1:5">
      <c r="A917" s="62">
        <v>2130317</v>
      </c>
      <c r="B917" s="95" t="s">
        <v>1370</v>
      </c>
      <c r="C917" s="51"/>
      <c r="D917" s="51"/>
      <c r="E917" s="89" t="s">
        <v>16</v>
      </c>
    </row>
    <row r="918" spans="1:5">
      <c r="A918" s="62">
        <v>2130318</v>
      </c>
      <c r="B918" s="95" t="s">
        <v>1371</v>
      </c>
      <c r="C918" s="51"/>
      <c r="D918" s="69"/>
      <c r="E918" s="89" t="s">
        <v>16</v>
      </c>
    </row>
    <row r="919" spans="1:5">
      <c r="A919" s="62">
        <v>2130319</v>
      </c>
      <c r="B919" s="95" t="s">
        <v>1372</v>
      </c>
      <c r="C919" s="51"/>
      <c r="D919" s="51"/>
      <c r="E919" s="89" t="s">
        <v>16</v>
      </c>
    </row>
    <row r="920" spans="1:5">
      <c r="A920" s="62">
        <v>2130321</v>
      </c>
      <c r="B920" s="62" t="s">
        <v>1373</v>
      </c>
      <c r="C920" s="51">
        <v>12</v>
      </c>
      <c r="D920" s="114">
        <v>142</v>
      </c>
      <c r="E920" s="89">
        <f t="shared" si="8"/>
        <v>-0.915492957746479</v>
      </c>
    </row>
    <row r="921" spans="1:5">
      <c r="A921" s="62">
        <v>2130322</v>
      </c>
      <c r="B921" s="95" t="s">
        <v>1374</v>
      </c>
      <c r="C921" s="51"/>
      <c r="D921" s="51"/>
      <c r="E921" s="89" t="s">
        <v>16</v>
      </c>
    </row>
    <row r="922" spans="1:5">
      <c r="A922" s="62">
        <v>2130333</v>
      </c>
      <c r="B922" s="95" t="s">
        <v>1350</v>
      </c>
      <c r="C922" s="51"/>
      <c r="D922" s="69"/>
      <c r="E922" s="89" t="s">
        <v>16</v>
      </c>
    </row>
    <row r="923" spans="1:5">
      <c r="A923" s="62">
        <v>2130334</v>
      </c>
      <c r="B923" s="95" t="s">
        <v>1375</v>
      </c>
      <c r="C923" s="51"/>
      <c r="D923" s="51"/>
      <c r="E923" s="89" t="s">
        <v>16</v>
      </c>
    </row>
    <row r="924" spans="1:5">
      <c r="A924" s="62">
        <v>2130335</v>
      </c>
      <c r="B924" s="62" t="s">
        <v>1376</v>
      </c>
      <c r="C924" s="51"/>
      <c r="D924" s="114"/>
      <c r="E924" s="89" t="s">
        <v>16</v>
      </c>
    </row>
    <row r="925" spans="1:5">
      <c r="A925" s="62">
        <v>2130336</v>
      </c>
      <c r="B925" s="95" t="s">
        <v>1377</v>
      </c>
      <c r="C925" s="51"/>
      <c r="D925" s="51"/>
      <c r="E925" s="89" t="s">
        <v>16</v>
      </c>
    </row>
    <row r="926" spans="1:5">
      <c r="A926" s="62">
        <v>2130337</v>
      </c>
      <c r="B926" s="95" t="s">
        <v>1378</v>
      </c>
      <c r="C926" s="51"/>
      <c r="D926" s="69"/>
      <c r="E926" s="89" t="s">
        <v>16</v>
      </c>
    </row>
    <row r="927" spans="1:5">
      <c r="A927" s="62">
        <v>2130399</v>
      </c>
      <c r="B927" s="95" t="s">
        <v>1379</v>
      </c>
      <c r="C927" s="51">
        <v>96</v>
      </c>
      <c r="D927" s="51">
        <v>78</v>
      </c>
      <c r="E927" s="89">
        <f t="shared" si="8"/>
        <v>0.230769230769231</v>
      </c>
    </row>
    <row r="928" spans="1:5">
      <c r="A928" s="62">
        <v>21305</v>
      </c>
      <c r="B928" s="62" t="s">
        <v>1380</v>
      </c>
      <c r="C928" s="51">
        <v>2731</v>
      </c>
      <c r="D928" s="114">
        <v>2817</v>
      </c>
      <c r="E928" s="89">
        <f t="shared" si="8"/>
        <v>-0.0305289314873979</v>
      </c>
    </row>
    <row r="929" spans="1:5">
      <c r="A929" s="62">
        <v>2130501</v>
      </c>
      <c r="B929" s="95" t="s">
        <v>684</v>
      </c>
      <c r="C929" s="51"/>
      <c r="D929" s="51"/>
      <c r="E929" s="89" t="s">
        <v>16</v>
      </c>
    </row>
    <row r="930" spans="1:5">
      <c r="A930" s="62">
        <v>2130502</v>
      </c>
      <c r="B930" s="95" t="s">
        <v>685</v>
      </c>
      <c r="C930" s="51"/>
      <c r="D930" s="69"/>
      <c r="E930" s="89" t="s">
        <v>16</v>
      </c>
    </row>
    <row r="931" spans="1:5">
      <c r="A931" s="62">
        <v>2130503</v>
      </c>
      <c r="B931" s="95" t="s">
        <v>686</v>
      </c>
      <c r="C931" s="51"/>
      <c r="D931" s="51"/>
      <c r="E931" s="89" t="s">
        <v>16</v>
      </c>
    </row>
    <row r="932" spans="1:5">
      <c r="A932" s="62">
        <v>2130504</v>
      </c>
      <c r="B932" s="62" t="s">
        <v>1381</v>
      </c>
      <c r="C932" s="51">
        <v>310</v>
      </c>
      <c r="D932" s="114"/>
      <c r="E932" s="89" t="s">
        <v>16</v>
      </c>
    </row>
    <row r="933" spans="1:5">
      <c r="A933" s="62">
        <v>2130505</v>
      </c>
      <c r="B933" s="95" t="s">
        <v>1382</v>
      </c>
      <c r="C933" s="51">
        <v>140</v>
      </c>
      <c r="D933" s="51"/>
      <c r="E933" s="89" t="s">
        <v>16</v>
      </c>
    </row>
    <row r="934" spans="1:5">
      <c r="A934" s="62">
        <v>2130506</v>
      </c>
      <c r="B934" s="95" t="s">
        <v>1383</v>
      </c>
      <c r="C934" s="51"/>
      <c r="D934" s="69"/>
      <c r="E934" s="89" t="s">
        <v>16</v>
      </c>
    </row>
    <row r="935" spans="1:5">
      <c r="A935" s="62">
        <v>2130507</v>
      </c>
      <c r="B935" s="95" t="s">
        <v>1384</v>
      </c>
      <c r="C935" s="51"/>
      <c r="D935" s="51"/>
      <c r="E935" s="89" t="s">
        <v>16</v>
      </c>
    </row>
    <row r="936" spans="1:5">
      <c r="A936" s="62">
        <v>2130508</v>
      </c>
      <c r="B936" s="62" t="s">
        <v>1385</v>
      </c>
      <c r="C936" s="51"/>
      <c r="D936" s="114"/>
      <c r="E936" s="89" t="s">
        <v>16</v>
      </c>
    </row>
    <row r="937" spans="1:5">
      <c r="A937" s="62">
        <v>2130550</v>
      </c>
      <c r="B937" s="95" t="s">
        <v>693</v>
      </c>
      <c r="C937" s="51"/>
      <c r="D937" s="51"/>
      <c r="E937" s="89" t="s">
        <v>16</v>
      </c>
    </row>
    <row r="938" spans="1:5">
      <c r="A938" s="62">
        <v>2130599</v>
      </c>
      <c r="B938" s="95" t="s">
        <v>1386</v>
      </c>
      <c r="C938" s="51">
        <v>2281</v>
      </c>
      <c r="D938" s="69">
        <v>2817</v>
      </c>
      <c r="E938" s="89">
        <f t="shared" si="8"/>
        <v>-0.190273340433085</v>
      </c>
    </row>
    <row r="939" spans="1:5">
      <c r="A939" s="62">
        <v>21307</v>
      </c>
      <c r="B939" s="95" t="s">
        <v>1387</v>
      </c>
      <c r="C939" s="51">
        <v>2469</v>
      </c>
      <c r="D939" s="51">
        <v>2329</v>
      </c>
      <c r="E939" s="89">
        <f t="shared" si="8"/>
        <v>0.060111635895234</v>
      </c>
    </row>
    <row r="940" spans="1:5">
      <c r="A940" s="62">
        <v>2130701</v>
      </c>
      <c r="B940" s="62" t="s">
        <v>1388</v>
      </c>
      <c r="C940" s="51">
        <v>257</v>
      </c>
      <c r="D940" s="114">
        <v>337</v>
      </c>
      <c r="E940" s="89">
        <f t="shared" si="8"/>
        <v>-0.237388724035608</v>
      </c>
    </row>
    <row r="941" spans="1:5">
      <c r="A941" s="62">
        <v>2130704</v>
      </c>
      <c r="B941" s="95" t="s">
        <v>1389</v>
      </c>
      <c r="C941" s="51"/>
      <c r="D941" s="51"/>
      <c r="E941" s="89" t="s">
        <v>16</v>
      </c>
    </row>
    <row r="942" spans="1:5">
      <c r="A942" s="62">
        <v>2130705</v>
      </c>
      <c r="B942" s="95" t="s">
        <v>1390</v>
      </c>
      <c r="C942" s="51">
        <v>2012</v>
      </c>
      <c r="D942" s="69">
        <v>1947</v>
      </c>
      <c r="E942" s="89">
        <f t="shared" si="8"/>
        <v>0.0333846944016436</v>
      </c>
    </row>
    <row r="943" spans="1:5">
      <c r="A943" s="62">
        <v>2130706</v>
      </c>
      <c r="B943" s="95" t="s">
        <v>1391</v>
      </c>
      <c r="C943" s="51"/>
      <c r="D943" s="51">
        <v>35</v>
      </c>
      <c r="E943" s="89">
        <f t="shared" si="8"/>
        <v>-1</v>
      </c>
    </row>
    <row r="944" spans="1:5">
      <c r="A944" s="62">
        <v>2130707</v>
      </c>
      <c r="B944" s="62" t="s">
        <v>1392</v>
      </c>
      <c r="C944" s="51">
        <v>200</v>
      </c>
      <c r="D944" s="114"/>
      <c r="E944" s="89" t="s">
        <v>16</v>
      </c>
    </row>
    <row r="945" spans="1:5">
      <c r="A945" s="62">
        <v>2130799</v>
      </c>
      <c r="B945" s="95" t="s">
        <v>1393</v>
      </c>
      <c r="C945" s="51"/>
      <c r="D945" s="51">
        <v>10</v>
      </c>
      <c r="E945" s="89">
        <f t="shared" si="8"/>
        <v>-1</v>
      </c>
    </row>
    <row r="946" spans="1:5">
      <c r="A946" s="62">
        <v>21308</v>
      </c>
      <c r="B946" s="95" t="s">
        <v>1394</v>
      </c>
      <c r="C946" s="51">
        <v>723</v>
      </c>
      <c r="D946" s="69">
        <v>721</v>
      </c>
      <c r="E946" s="89">
        <f t="shared" si="8"/>
        <v>0.00277392510402219</v>
      </c>
    </row>
    <row r="947" spans="1:5">
      <c r="A947" s="62">
        <v>2130801</v>
      </c>
      <c r="B947" s="95" t="s">
        <v>1395</v>
      </c>
      <c r="C947" s="51"/>
      <c r="D947" s="51"/>
      <c r="E947" s="89" t="s">
        <v>16</v>
      </c>
    </row>
    <row r="948" spans="1:5">
      <c r="A948" s="62">
        <v>2130803</v>
      </c>
      <c r="B948" s="62" t="s">
        <v>1396</v>
      </c>
      <c r="C948" s="51">
        <v>576</v>
      </c>
      <c r="D948" s="114">
        <v>258</v>
      </c>
      <c r="E948" s="89">
        <f t="shared" si="8"/>
        <v>1.23255813953488</v>
      </c>
    </row>
    <row r="949" spans="1:5">
      <c r="A949" s="62">
        <v>2130804</v>
      </c>
      <c r="B949" s="95" t="s">
        <v>1397</v>
      </c>
      <c r="C949" s="51">
        <v>118</v>
      </c>
      <c r="D949" s="51">
        <v>102</v>
      </c>
      <c r="E949" s="89">
        <f t="shared" si="8"/>
        <v>0.156862745098039</v>
      </c>
    </row>
    <row r="950" spans="1:5">
      <c r="A950" s="62">
        <v>2130805</v>
      </c>
      <c r="B950" s="95" t="s">
        <v>1398</v>
      </c>
      <c r="C950" s="51"/>
      <c r="D950" s="69">
        <v>300</v>
      </c>
      <c r="E950" s="89">
        <f t="shared" si="8"/>
        <v>-1</v>
      </c>
    </row>
    <row r="951" spans="1:5">
      <c r="A951" s="62">
        <v>2130899</v>
      </c>
      <c r="B951" s="95" t="s">
        <v>1399</v>
      </c>
      <c r="C951" s="51">
        <v>29</v>
      </c>
      <c r="D951" s="51">
        <v>61</v>
      </c>
      <c r="E951" s="89">
        <f t="shared" si="8"/>
        <v>-0.524590163934426</v>
      </c>
    </row>
    <row r="952" spans="1:5">
      <c r="A952" s="62">
        <v>21309</v>
      </c>
      <c r="B952" s="62" t="s">
        <v>1400</v>
      </c>
      <c r="C952" s="51">
        <v>220</v>
      </c>
      <c r="D952" s="114">
        <v>168</v>
      </c>
      <c r="E952" s="89">
        <f t="shared" si="8"/>
        <v>0.30952380952381</v>
      </c>
    </row>
    <row r="953" spans="1:5">
      <c r="A953" s="62">
        <v>2130901</v>
      </c>
      <c r="B953" s="95" t="s">
        <v>1401</v>
      </c>
      <c r="C953" s="51"/>
      <c r="D953" s="51"/>
      <c r="E953" s="89" t="s">
        <v>16</v>
      </c>
    </row>
    <row r="954" spans="1:5">
      <c r="A954" s="62">
        <v>2130999</v>
      </c>
      <c r="B954" s="95" t="s">
        <v>1402</v>
      </c>
      <c r="C954" s="51">
        <v>220</v>
      </c>
      <c r="D954" s="69">
        <v>168</v>
      </c>
      <c r="E954" s="89">
        <f t="shared" si="8"/>
        <v>0.30952380952381</v>
      </c>
    </row>
    <row r="955" spans="1:5">
      <c r="A955" s="62">
        <v>21399</v>
      </c>
      <c r="B955" s="95" t="s">
        <v>1403</v>
      </c>
      <c r="C955" s="51">
        <v>3191</v>
      </c>
      <c r="D955" s="51">
        <v>1012</v>
      </c>
      <c r="E955" s="89">
        <f t="shared" si="8"/>
        <v>2.15316205533597</v>
      </c>
    </row>
    <row r="956" spans="1:5">
      <c r="A956" s="62">
        <v>2139901</v>
      </c>
      <c r="B956" s="62" t="s">
        <v>1404</v>
      </c>
      <c r="C956" s="51"/>
      <c r="D956" s="114"/>
      <c r="E956" s="89" t="s">
        <v>16</v>
      </c>
    </row>
    <row r="957" spans="1:5">
      <c r="A957" s="62">
        <v>2139999</v>
      </c>
      <c r="B957" s="95" t="s">
        <v>1405</v>
      </c>
      <c r="C957" s="51">
        <v>3191</v>
      </c>
      <c r="D957" s="51">
        <v>1012</v>
      </c>
      <c r="E957" s="89">
        <f t="shared" si="8"/>
        <v>2.15316205533597</v>
      </c>
    </row>
    <row r="958" spans="1:5">
      <c r="A958" s="62">
        <v>214</v>
      </c>
      <c r="B958" s="95" t="s">
        <v>1406</v>
      </c>
      <c r="C958" s="51">
        <v>5795</v>
      </c>
      <c r="D958" s="69">
        <v>8411</v>
      </c>
      <c r="E958" s="89">
        <f t="shared" si="8"/>
        <v>-0.311021281654976</v>
      </c>
    </row>
    <row r="959" spans="1:5">
      <c r="A959" s="62">
        <v>21401</v>
      </c>
      <c r="B959" s="95" t="s">
        <v>1407</v>
      </c>
      <c r="C959" s="51">
        <v>5193</v>
      </c>
      <c r="D959" s="51">
        <v>5522</v>
      </c>
      <c r="E959" s="89">
        <f t="shared" si="8"/>
        <v>-0.059579862368707</v>
      </c>
    </row>
    <row r="960" spans="1:5">
      <c r="A960" s="62">
        <v>2140101</v>
      </c>
      <c r="B960" s="62" t="s">
        <v>684</v>
      </c>
      <c r="C960" s="51">
        <v>1732</v>
      </c>
      <c r="D960" s="114">
        <v>1787</v>
      </c>
      <c r="E960" s="89">
        <f t="shared" si="8"/>
        <v>-0.0307778399552322</v>
      </c>
    </row>
    <row r="961" spans="1:5">
      <c r="A961" s="62">
        <v>2140102</v>
      </c>
      <c r="B961" s="95" t="s">
        <v>685</v>
      </c>
      <c r="C961" s="51"/>
      <c r="D961" s="51">
        <v>108</v>
      </c>
      <c r="E961" s="89">
        <f t="shared" si="8"/>
        <v>-1</v>
      </c>
    </row>
    <row r="962" spans="1:5">
      <c r="A962" s="62">
        <v>2140103</v>
      </c>
      <c r="B962" s="95" t="s">
        <v>686</v>
      </c>
      <c r="C962" s="51"/>
      <c r="D962" s="69"/>
      <c r="E962" s="89" t="s">
        <v>16</v>
      </c>
    </row>
    <row r="963" spans="1:5">
      <c r="A963" s="62">
        <v>2140104</v>
      </c>
      <c r="B963" s="95" t="s">
        <v>1408</v>
      </c>
      <c r="C963" s="51"/>
      <c r="D963" s="51">
        <v>162</v>
      </c>
      <c r="E963" s="89">
        <f t="shared" si="8"/>
        <v>-1</v>
      </c>
    </row>
    <row r="964" spans="1:5">
      <c r="A964" s="62">
        <v>2140106</v>
      </c>
      <c r="B964" s="62" t="s">
        <v>1409</v>
      </c>
      <c r="C964" s="51">
        <v>1534</v>
      </c>
      <c r="D964" s="114">
        <v>1554</v>
      </c>
      <c r="E964" s="89">
        <f t="shared" si="8"/>
        <v>-0.0128700128700129</v>
      </c>
    </row>
    <row r="965" spans="1:5">
      <c r="A965" s="62">
        <v>2140109</v>
      </c>
      <c r="B965" s="95" t="s">
        <v>1410</v>
      </c>
      <c r="C965" s="51">
        <v>110</v>
      </c>
      <c r="D965" s="51"/>
      <c r="E965" s="89" t="s">
        <v>16</v>
      </c>
    </row>
    <row r="966" spans="1:5">
      <c r="A966" s="62">
        <v>2140110</v>
      </c>
      <c r="B966" s="95" t="s">
        <v>1411</v>
      </c>
      <c r="C966" s="51"/>
      <c r="D966" s="69">
        <v>927</v>
      </c>
      <c r="E966" s="89">
        <f t="shared" si="8"/>
        <v>-1</v>
      </c>
    </row>
    <row r="967" spans="1:5">
      <c r="A967" s="62">
        <v>2140111</v>
      </c>
      <c r="B967" s="95" t="s">
        <v>1412</v>
      </c>
      <c r="C967" s="51"/>
      <c r="D967" s="51"/>
      <c r="E967" s="89" t="s">
        <v>16</v>
      </c>
    </row>
    <row r="968" spans="1:5">
      <c r="A968" s="62">
        <v>2140112</v>
      </c>
      <c r="B968" s="62" t="s">
        <v>1413</v>
      </c>
      <c r="C968" s="51">
        <v>108</v>
      </c>
      <c r="D968" s="114">
        <v>20</v>
      </c>
      <c r="E968" s="89">
        <f>(C968-D968)/D968*100%</f>
        <v>4.4</v>
      </c>
    </row>
    <row r="969" spans="1:5">
      <c r="A969" s="62">
        <v>2140114</v>
      </c>
      <c r="B969" s="95" t="s">
        <v>1414</v>
      </c>
      <c r="C969" s="51"/>
      <c r="D969" s="51"/>
      <c r="E969" s="89" t="s">
        <v>16</v>
      </c>
    </row>
    <row r="970" spans="1:5">
      <c r="A970" s="62">
        <v>2140122</v>
      </c>
      <c r="B970" s="95" t="s">
        <v>1415</v>
      </c>
      <c r="C970" s="51"/>
      <c r="D970" s="69"/>
      <c r="E970" s="89" t="s">
        <v>16</v>
      </c>
    </row>
    <row r="971" spans="1:5">
      <c r="A971" s="62">
        <v>2140123</v>
      </c>
      <c r="B971" s="95" t="s">
        <v>1416</v>
      </c>
      <c r="C971" s="51">
        <v>30</v>
      </c>
      <c r="D971" s="51">
        <v>20</v>
      </c>
      <c r="E971" s="89">
        <f>(C971-D971)/D971*100%</f>
        <v>0.5</v>
      </c>
    </row>
    <row r="972" spans="1:5">
      <c r="A972" s="62">
        <v>2140127</v>
      </c>
      <c r="B972" s="62" t="s">
        <v>1417</v>
      </c>
      <c r="C972" s="51"/>
      <c r="D972" s="114"/>
      <c r="E972" s="89" t="s">
        <v>16</v>
      </c>
    </row>
    <row r="973" spans="1:5">
      <c r="A973" s="62">
        <v>2140128</v>
      </c>
      <c r="B973" s="95" t="s">
        <v>1418</v>
      </c>
      <c r="C973" s="51"/>
      <c r="D973" s="51"/>
      <c r="E973" s="89" t="s">
        <v>16</v>
      </c>
    </row>
    <row r="974" spans="1:5">
      <c r="A974" s="62">
        <v>2140129</v>
      </c>
      <c r="B974" s="95" t="s">
        <v>1419</v>
      </c>
      <c r="C974" s="51"/>
      <c r="D974" s="69"/>
      <c r="E974" s="89" t="s">
        <v>16</v>
      </c>
    </row>
    <row r="975" spans="1:5">
      <c r="A975" s="62">
        <v>2140130</v>
      </c>
      <c r="B975" s="95" t="s">
        <v>1420</v>
      </c>
      <c r="C975" s="51"/>
      <c r="D975" s="51"/>
      <c r="E975" s="89" t="s">
        <v>16</v>
      </c>
    </row>
    <row r="976" spans="1:5">
      <c r="A976" s="62">
        <v>2140131</v>
      </c>
      <c r="B976" s="62" t="s">
        <v>1421</v>
      </c>
      <c r="C976" s="51">
        <v>80</v>
      </c>
      <c r="D976" s="114">
        <v>70</v>
      </c>
      <c r="E976" s="89">
        <f>(C976-D976)/D976*100%</f>
        <v>0.142857142857143</v>
      </c>
    </row>
    <row r="977" spans="1:5">
      <c r="A977" s="62">
        <v>2140133</v>
      </c>
      <c r="B977" s="95" t="s">
        <v>1422</v>
      </c>
      <c r="C977" s="51"/>
      <c r="D977" s="51"/>
      <c r="E977" s="89" t="s">
        <v>16</v>
      </c>
    </row>
    <row r="978" spans="1:5">
      <c r="A978" s="62">
        <v>2140136</v>
      </c>
      <c r="B978" s="95" t="s">
        <v>1423</v>
      </c>
      <c r="C978" s="51">
        <v>115</v>
      </c>
      <c r="D978" s="69"/>
      <c r="E978" s="89" t="s">
        <v>16</v>
      </c>
    </row>
    <row r="979" spans="1:5">
      <c r="A979" s="62">
        <v>2140138</v>
      </c>
      <c r="B979" s="95" t="s">
        <v>1424</v>
      </c>
      <c r="C979" s="51"/>
      <c r="D979" s="51"/>
      <c r="E979" s="89" t="s">
        <v>16</v>
      </c>
    </row>
    <row r="980" spans="1:5">
      <c r="A980" s="62">
        <v>2140199</v>
      </c>
      <c r="B980" s="62" t="s">
        <v>1425</v>
      </c>
      <c r="C980" s="51">
        <v>1484</v>
      </c>
      <c r="D980" s="114">
        <v>874</v>
      </c>
      <c r="E980" s="89">
        <f>(C980-D980)/D980*100%</f>
        <v>0.697940503432494</v>
      </c>
    </row>
    <row r="981" spans="1:5">
      <c r="A981" s="62">
        <v>21402</v>
      </c>
      <c r="B981" s="95" t="s">
        <v>1426</v>
      </c>
      <c r="C981" s="51"/>
      <c r="D981" s="51"/>
      <c r="E981" s="89" t="s">
        <v>16</v>
      </c>
    </row>
    <row r="982" spans="1:5">
      <c r="A982" s="62">
        <v>2140201</v>
      </c>
      <c r="B982" s="95" t="s">
        <v>684</v>
      </c>
      <c r="C982" s="51"/>
      <c r="D982" s="69"/>
      <c r="E982" s="89" t="s">
        <v>16</v>
      </c>
    </row>
    <row r="983" spans="1:5">
      <c r="A983" s="62">
        <v>2140202</v>
      </c>
      <c r="B983" s="95" t="s">
        <v>685</v>
      </c>
      <c r="C983" s="51"/>
      <c r="D983" s="51"/>
      <c r="E983" s="89" t="s">
        <v>16</v>
      </c>
    </row>
    <row r="984" spans="1:5">
      <c r="A984" s="62">
        <v>2140203</v>
      </c>
      <c r="B984" s="62" t="s">
        <v>686</v>
      </c>
      <c r="C984" s="51"/>
      <c r="D984" s="114"/>
      <c r="E984" s="89" t="s">
        <v>16</v>
      </c>
    </row>
    <row r="985" spans="1:5">
      <c r="A985" s="62">
        <v>2140204</v>
      </c>
      <c r="B985" s="95" t="s">
        <v>1427</v>
      </c>
      <c r="C985" s="51"/>
      <c r="D985" s="51"/>
      <c r="E985" s="89" t="s">
        <v>16</v>
      </c>
    </row>
    <row r="986" spans="1:5">
      <c r="A986" s="62">
        <v>2140205</v>
      </c>
      <c r="B986" s="95" t="s">
        <v>1428</v>
      </c>
      <c r="C986" s="51"/>
      <c r="D986" s="69"/>
      <c r="E986" s="89" t="s">
        <v>16</v>
      </c>
    </row>
    <row r="987" spans="1:5">
      <c r="A987" s="62">
        <v>2140206</v>
      </c>
      <c r="B987" s="95" t="s">
        <v>1429</v>
      </c>
      <c r="C987" s="51"/>
      <c r="D987" s="51"/>
      <c r="E987" s="89" t="s">
        <v>16</v>
      </c>
    </row>
    <row r="988" spans="1:5">
      <c r="A988" s="62">
        <v>2140207</v>
      </c>
      <c r="B988" s="62" t="s">
        <v>1430</v>
      </c>
      <c r="C988" s="51"/>
      <c r="D988" s="114"/>
      <c r="E988" s="89" t="s">
        <v>16</v>
      </c>
    </row>
    <row r="989" spans="1:5">
      <c r="A989" s="62">
        <v>2140208</v>
      </c>
      <c r="B989" s="95" t="s">
        <v>1431</v>
      </c>
      <c r="C989" s="51"/>
      <c r="D989" s="51"/>
      <c r="E989" s="89" t="s">
        <v>16</v>
      </c>
    </row>
    <row r="990" spans="1:5">
      <c r="A990" s="62">
        <v>2140299</v>
      </c>
      <c r="B990" s="95" t="s">
        <v>1432</v>
      </c>
      <c r="C990" s="51"/>
      <c r="D990" s="69"/>
      <c r="E990" s="89" t="s">
        <v>16</v>
      </c>
    </row>
    <row r="991" spans="1:5">
      <c r="A991" s="62">
        <v>21403</v>
      </c>
      <c r="B991" s="95" t="s">
        <v>1433</v>
      </c>
      <c r="C991" s="51"/>
      <c r="D991" s="51"/>
      <c r="E991" s="89" t="s">
        <v>16</v>
      </c>
    </row>
    <row r="992" spans="1:5">
      <c r="A992" s="62">
        <v>2140301</v>
      </c>
      <c r="B992" s="62" t="s">
        <v>684</v>
      </c>
      <c r="C992" s="51"/>
      <c r="D992" s="114"/>
      <c r="E992" s="89" t="s">
        <v>16</v>
      </c>
    </row>
    <row r="993" spans="1:5">
      <c r="A993" s="62">
        <v>2140302</v>
      </c>
      <c r="B993" s="95" t="s">
        <v>685</v>
      </c>
      <c r="C993" s="51"/>
      <c r="D993" s="51"/>
      <c r="E993" s="89" t="s">
        <v>16</v>
      </c>
    </row>
    <row r="994" spans="1:5">
      <c r="A994" s="62">
        <v>2140303</v>
      </c>
      <c r="B994" s="95" t="s">
        <v>686</v>
      </c>
      <c r="C994" s="51"/>
      <c r="D994" s="69"/>
      <c r="E994" s="89" t="s">
        <v>16</v>
      </c>
    </row>
    <row r="995" spans="1:5">
      <c r="A995" s="62">
        <v>2140304</v>
      </c>
      <c r="B995" s="95" t="s">
        <v>1434</v>
      </c>
      <c r="C995" s="51"/>
      <c r="D995" s="51"/>
      <c r="E995" s="89" t="s">
        <v>16</v>
      </c>
    </row>
    <row r="996" spans="1:5">
      <c r="A996" s="62">
        <v>2140305</v>
      </c>
      <c r="B996" s="62" t="s">
        <v>1435</v>
      </c>
      <c r="C996" s="51"/>
      <c r="D996" s="114"/>
      <c r="E996" s="89" t="s">
        <v>16</v>
      </c>
    </row>
    <row r="997" spans="1:5">
      <c r="A997" s="62">
        <v>2140306</v>
      </c>
      <c r="B997" s="95" t="s">
        <v>1436</v>
      </c>
      <c r="C997" s="51"/>
      <c r="D997" s="51"/>
      <c r="E997" s="89" t="s">
        <v>16</v>
      </c>
    </row>
    <row r="998" spans="1:5">
      <c r="A998" s="62">
        <v>2140307</v>
      </c>
      <c r="B998" s="95" t="s">
        <v>1437</v>
      </c>
      <c r="C998" s="51"/>
      <c r="D998" s="69"/>
      <c r="E998" s="89" t="s">
        <v>16</v>
      </c>
    </row>
    <row r="999" spans="1:5">
      <c r="A999" s="62">
        <v>2140308</v>
      </c>
      <c r="B999" s="95" t="s">
        <v>1438</v>
      </c>
      <c r="C999" s="51"/>
      <c r="D999" s="51"/>
      <c r="E999" s="89" t="s">
        <v>16</v>
      </c>
    </row>
    <row r="1000" spans="1:5">
      <c r="A1000" s="62">
        <v>2140399</v>
      </c>
      <c r="B1000" s="62" t="s">
        <v>1439</v>
      </c>
      <c r="C1000" s="51"/>
      <c r="D1000" s="114"/>
      <c r="E1000" s="89" t="s">
        <v>16</v>
      </c>
    </row>
    <row r="1001" spans="1:5">
      <c r="A1001" s="62">
        <v>21405</v>
      </c>
      <c r="B1001" s="95" t="s">
        <v>1440</v>
      </c>
      <c r="C1001" s="51"/>
      <c r="D1001" s="51"/>
      <c r="E1001" s="89" t="s">
        <v>16</v>
      </c>
    </row>
    <row r="1002" spans="1:5">
      <c r="A1002" s="62">
        <v>2140501</v>
      </c>
      <c r="B1002" s="95" t="s">
        <v>684</v>
      </c>
      <c r="C1002" s="51"/>
      <c r="D1002" s="69"/>
      <c r="E1002" s="89" t="s">
        <v>16</v>
      </c>
    </row>
    <row r="1003" spans="1:5">
      <c r="A1003" s="62">
        <v>2140502</v>
      </c>
      <c r="B1003" s="95" t="s">
        <v>685</v>
      </c>
      <c r="C1003" s="51"/>
      <c r="D1003" s="51"/>
      <c r="E1003" s="89" t="s">
        <v>16</v>
      </c>
    </row>
    <row r="1004" spans="1:5">
      <c r="A1004" s="62">
        <v>2140503</v>
      </c>
      <c r="B1004" s="62" t="s">
        <v>686</v>
      </c>
      <c r="C1004" s="51"/>
      <c r="D1004" s="114"/>
      <c r="E1004" s="89" t="s">
        <v>16</v>
      </c>
    </row>
    <row r="1005" spans="1:5">
      <c r="A1005" s="62">
        <v>2140504</v>
      </c>
      <c r="B1005" s="95" t="s">
        <v>1431</v>
      </c>
      <c r="C1005" s="51"/>
      <c r="D1005" s="51"/>
      <c r="E1005" s="89" t="s">
        <v>16</v>
      </c>
    </row>
    <row r="1006" spans="1:5">
      <c r="A1006" s="62">
        <v>2140505</v>
      </c>
      <c r="B1006" s="95" t="s">
        <v>1441</v>
      </c>
      <c r="C1006" s="51"/>
      <c r="D1006" s="69"/>
      <c r="E1006" s="89" t="s">
        <v>16</v>
      </c>
    </row>
    <row r="1007" spans="1:5">
      <c r="A1007" s="62">
        <v>2140599</v>
      </c>
      <c r="B1007" s="95" t="s">
        <v>1442</v>
      </c>
      <c r="C1007" s="51"/>
      <c r="D1007" s="51"/>
      <c r="E1007" s="89" t="s">
        <v>16</v>
      </c>
    </row>
    <row r="1008" spans="1:5">
      <c r="A1008" s="62">
        <v>21406</v>
      </c>
      <c r="B1008" s="62" t="s">
        <v>1443</v>
      </c>
      <c r="C1008" s="51">
        <v>380</v>
      </c>
      <c r="D1008" s="114">
        <v>2615</v>
      </c>
      <c r="E1008" s="89">
        <f>(C1008-D1008)/D1008*100%</f>
        <v>-0.854684512428298</v>
      </c>
    </row>
    <row r="1009" spans="1:5">
      <c r="A1009" s="62">
        <v>2140601</v>
      </c>
      <c r="B1009" s="95" t="s">
        <v>1444</v>
      </c>
      <c r="C1009" s="51">
        <v>286</v>
      </c>
      <c r="D1009" s="51">
        <v>1534</v>
      </c>
      <c r="E1009" s="89">
        <f>(C1009-D1009)/D1009*100%</f>
        <v>-0.813559322033898</v>
      </c>
    </row>
    <row r="1010" spans="1:5">
      <c r="A1010" s="62">
        <v>2140602</v>
      </c>
      <c r="B1010" s="95" t="s">
        <v>1445</v>
      </c>
      <c r="C1010" s="51">
        <v>48</v>
      </c>
      <c r="D1010" s="69">
        <v>836</v>
      </c>
      <c r="E1010" s="89">
        <f>(C1010-D1010)/D1010*100%</f>
        <v>-0.942583732057416</v>
      </c>
    </row>
    <row r="1011" spans="1:5">
      <c r="A1011" s="62">
        <v>2140603</v>
      </c>
      <c r="B1011" s="95" t="s">
        <v>1446</v>
      </c>
      <c r="C1011" s="51"/>
      <c r="D1011" s="51"/>
      <c r="E1011" s="89" t="s">
        <v>16</v>
      </c>
    </row>
    <row r="1012" spans="1:5">
      <c r="A1012" s="62">
        <v>2140699</v>
      </c>
      <c r="B1012" s="62" t="s">
        <v>1447</v>
      </c>
      <c r="C1012" s="51">
        <v>46</v>
      </c>
      <c r="D1012" s="114">
        <v>245</v>
      </c>
      <c r="E1012" s="89">
        <f>(C1012-D1012)/D1012*100%</f>
        <v>-0.812244897959184</v>
      </c>
    </row>
    <row r="1013" spans="1:5">
      <c r="A1013" s="62">
        <v>21499</v>
      </c>
      <c r="B1013" s="95" t="s">
        <v>1448</v>
      </c>
      <c r="C1013" s="51">
        <v>222</v>
      </c>
      <c r="D1013" s="51">
        <v>274</v>
      </c>
      <c r="E1013" s="89">
        <f>(C1013-D1013)/D1013*100%</f>
        <v>-0.18978102189781</v>
      </c>
    </row>
    <row r="1014" spans="1:5">
      <c r="A1014" s="62">
        <v>2149901</v>
      </c>
      <c r="B1014" s="95" t="s">
        <v>1449</v>
      </c>
      <c r="C1014" s="51">
        <v>7</v>
      </c>
      <c r="D1014" s="69">
        <v>71</v>
      </c>
      <c r="E1014" s="89">
        <f>(C1014-D1014)/D1014*100%</f>
        <v>-0.901408450704225</v>
      </c>
    </row>
    <row r="1015" spans="1:5">
      <c r="A1015" s="62">
        <v>2149999</v>
      </c>
      <c r="B1015" s="95" t="s">
        <v>1450</v>
      </c>
      <c r="C1015" s="51">
        <v>215</v>
      </c>
      <c r="D1015" s="51">
        <v>203</v>
      </c>
      <c r="E1015" s="89">
        <f>(C1015-D1015)/D1015*100%</f>
        <v>0.0591133004926108</v>
      </c>
    </row>
    <row r="1016" spans="1:5">
      <c r="A1016" s="62">
        <v>215</v>
      </c>
      <c r="B1016" s="62" t="s">
        <v>1451</v>
      </c>
      <c r="C1016" s="51">
        <v>2481</v>
      </c>
      <c r="D1016" s="114">
        <v>5014</v>
      </c>
      <c r="E1016" s="89">
        <f>(C1016-D1016)/D1016*100%</f>
        <v>-0.505185480654168</v>
      </c>
    </row>
    <row r="1017" spans="1:5">
      <c r="A1017" s="62">
        <v>21501</v>
      </c>
      <c r="B1017" s="95" t="s">
        <v>1452</v>
      </c>
      <c r="C1017" s="51"/>
      <c r="D1017" s="51"/>
      <c r="E1017" s="89" t="s">
        <v>16</v>
      </c>
    </row>
    <row r="1018" spans="1:5">
      <c r="A1018" s="62">
        <v>2150101</v>
      </c>
      <c r="B1018" s="95" t="s">
        <v>684</v>
      </c>
      <c r="C1018" s="51"/>
      <c r="D1018" s="69"/>
      <c r="E1018" s="89" t="s">
        <v>16</v>
      </c>
    </row>
    <row r="1019" spans="1:5">
      <c r="A1019" s="62">
        <v>2150102</v>
      </c>
      <c r="B1019" s="95" t="s">
        <v>685</v>
      </c>
      <c r="C1019" s="51"/>
      <c r="D1019" s="51"/>
      <c r="E1019" s="89" t="s">
        <v>16</v>
      </c>
    </row>
    <row r="1020" spans="1:5">
      <c r="A1020" s="62">
        <v>2150103</v>
      </c>
      <c r="B1020" s="62" t="s">
        <v>686</v>
      </c>
      <c r="C1020" s="51"/>
      <c r="D1020" s="114"/>
      <c r="E1020" s="89" t="s">
        <v>16</v>
      </c>
    </row>
    <row r="1021" spans="1:5">
      <c r="A1021" s="62">
        <v>2150104</v>
      </c>
      <c r="B1021" s="95" t="s">
        <v>1453</v>
      </c>
      <c r="C1021" s="51"/>
      <c r="D1021" s="51"/>
      <c r="E1021" s="89" t="s">
        <v>16</v>
      </c>
    </row>
    <row r="1022" spans="1:5">
      <c r="A1022" s="62">
        <v>2150105</v>
      </c>
      <c r="B1022" s="95" t="s">
        <v>1454</v>
      </c>
      <c r="C1022" s="51"/>
      <c r="D1022" s="69"/>
      <c r="E1022" s="89" t="s">
        <v>16</v>
      </c>
    </row>
    <row r="1023" spans="1:5">
      <c r="A1023" s="62">
        <v>2150106</v>
      </c>
      <c r="B1023" s="95" t="s">
        <v>1455</v>
      </c>
      <c r="C1023" s="51"/>
      <c r="D1023" s="51"/>
      <c r="E1023" s="89" t="s">
        <v>16</v>
      </c>
    </row>
    <row r="1024" spans="1:5">
      <c r="A1024" s="62">
        <v>2150107</v>
      </c>
      <c r="B1024" s="62" t="s">
        <v>1456</v>
      </c>
      <c r="C1024" s="51"/>
      <c r="D1024" s="114"/>
      <c r="E1024" s="89" t="s">
        <v>16</v>
      </c>
    </row>
    <row r="1025" spans="1:5">
      <c r="A1025" s="62">
        <v>2150108</v>
      </c>
      <c r="B1025" s="95" t="s">
        <v>1457</v>
      </c>
      <c r="C1025" s="51"/>
      <c r="D1025" s="51"/>
      <c r="E1025" s="89" t="s">
        <v>16</v>
      </c>
    </row>
    <row r="1026" spans="1:5">
      <c r="A1026" s="62">
        <v>2150199</v>
      </c>
      <c r="B1026" s="95" t="s">
        <v>1458</v>
      </c>
      <c r="C1026" s="51"/>
      <c r="D1026" s="69"/>
      <c r="E1026" s="89" t="s">
        <v>16</v>
      </c>
    </row>
    <row r="1027" spans="1:5">
      <c r="A1027" s="62">
        <v>21502</v>
      </c>
      <c r="B1027" s="95" t="s">
        <v>1459</v>
      </c>
      <c r="C1027" s="51">
        <v>1445</v>
      </c>
      <c r="D1027" s="51">
        <v>1120</v>
      </c>
      <c r="E1027" s="89">
        <f>(C1027-D1027)/D1027*100%</f>
        <v>0.290178571428571</v>
      </c>
    </row>
    <row r="1028" spans="1:5">
      <c r="A1028" s="62">
        <v>2150201</v>
      </c>
      <c r="B1028" s="62" t="s">
        <v>684</v>
      </c>
      <c r="C1028" s="51"/>
      <c r="D1028" s="114"/>
      <c r="E1028" s="89" t="s">
        <v>16</v>
      </c>
    </row>
    <row r="1029" spans="1:5">
      <c r="A1029" s="62">
        <v>2150202</v>
      </c>
      <c r="B1029" s="95" t="s">
        <v>685</v>
      </c>
      <c r="C1029" s="51"/>
      <c r="D1029" s="51"/>
      <c r="E1029" s="89" t="s">
        <v>16</v>
      </c>
    </row>
    <row r="1030" spans="1:5">
      <c r="A1030" s="62">
        <v>2150203</v>
      </c>
      <c r="B1030" s="95" t="s">
        <v>686</v>
      </c>
      <c r="C1030" s="51"/>
      <c r="D1030" s="69"/>
      <c r="E1030" s="89" t="s">
        <v>16</v>
      </c>
    </row>
    <row r="1031" spans="1:5">
      <c r="A1031" s="62">
        <v>2150204</v>
      </c>
      <c r="B1031" s="95" t="s">
        <v>1460</v>
      </c>
      <c r="C1031" s="51"/>
      <c r="D1031" s="51"/>
      <c r="E1031" s="89" t="s">
        <v>16</v>
      </c>
    </row>
    <row r="1032" spans="1:5">
      <c r="A1032" s="62">
        <v>2150205</v>
      </c>
      <c r="B1032" s="62" t="s">
        <v>1461</v>
      </c>
      <c r="C1032" s="51"/>
      <c r="D1032" s="114"/>
      <c r="E1032" s="89" t="s">
        <v>16</v>
      </c>
    </row>
    <row r="1033" spans="1:5">
      <c r="A1033" s="62">
        <v>2150206</v>
      </c>
      <c r="B1033" s="95" t="s">
        <v>1462</v>
      </c>
      <c r="C1033" s="51"/>
      <c r="D1033" s="51"/>
      <c r="E1033" s="89" t="s">
        <v>16</v>
      </c>
    </row>
    <row r="1034" spans="1:5">
      <c r="A1034" s="62">
        <v>2150207</v>
      </c>
      <c r="B1034" s="95" t="s">
        <v>1463</v>
      </c>
      <c r="C1034" s="51"/>
      <c r="D1034" s="69"/>
      <c r="E1034" s="89" t="s">
        <v>16</v>
      </c>
    </row>
    <row r="1035" spans="1:5">
      <c r="A1035" s="62">
        <v>2150208</v>
      </c>
      <c r="B1035" s="95" t="s">
        <v>1464</v>
      </c>
      <c r="C1035" s="51"/>
      <c r="D1035" s="51"/>
      <c r="E1035" s="89" t="s">
        <v>16</v>
      </c>
    </row>
    <row r="1036" spans="1:5">
      <c r="A1036" s="62">
        <v>2150209</v>
      </c>
      <c r="B1036" s="62" t="s">
        <v>1465</v>
      </c>
      <c r="C1036" s="51"/>
      <c r="D1036" s="114"/>
      <c r="E1036" s="89" t="s">
        <v>16</v>
      </c>
    </row>
    <row r="1037" spans="1:5">
      <c r="A1037" s="62">
        <v>2150210</v>
      </c>
      <c r="B1037" s="95" t="s">
        <v>1466</v>
      </c>
      <c r="C1037" s="51"/>
      <c r="D1037" s="51"/>
      <c r="E1037" s="89" t="s">
        <v>16</v>
      </c>
    </row>
    <row r="1038" spans="1:5">
      <c r="A1038" s="62">
        <v>2150212</v>
      </c>
      <c r="B1038" s="95" t="s">
        <v>1467</v>
      </c>
      <c r="C1038" s="51"/>
      <c r="D1038" s="69"/>
      <c r="E1038" s="89" t="s">
        <v>16</v>
      </c>
    </row>
    <row r="1039" spans="1:5">
      <c r="A1039" s="62">
        <v>2150213</v>
      </c>
      <c r="B1039" s="95" t="s">
        <v>1468</v>
      </c>
      <c r="C1039" s="51"/>
      <c r="D1039" s="51"/>
      <c r="E1039" s="89" t="s">
        <v>16</v>
      </c>
    </row>
    <row r="1040" spans="1:5">
      <c r="A1040" s="62">
        <v>2150214</v>
      </c>
      <c r="B1040" s="62" t="s">
        <v>1469</v>
      </c>
      <c r="C1040" s="51"/>
      <c r="D1040" s="114"/>
      <c r="E1040" s="89" t="s">
        <v>16</v>
      </c>
    </row>
    <row r="1041" spans="1:5">
      <c r="A1041" s="62">
        <v>2150215</v>
      </c>
      <c r="B1041" s="95" t="s">
        <v>1470</v>
      </c>
      <c r="C1041" s="51"/>
      <c r="D1041" s="51"/>
      <c r="E1041" s="89" t="s">
        <v>16</v>
      </c>
    </row>
    <row r="1042" spans="1:5">
      <c r="A1042" s="62">
        <v>2150299</v>
      </c>
      <c r="B1042" s="95" t="s">
        <v>1471</v>
      </c>
      <c r="C1042" s="51">
        <v>1445</v>
      </c>
      <c r="D1042" s="69">
        <v>1120</v>
      </c>
      <c r="E1042" s="89">
        <f>(C1042-D1042)/D1042*100%</f>
        <v>0.290178571428571</v>
      </c>
    </row>
    <row r="1043" spans="1:5">
      <c r="A1043" s="62">
        <v>21503</v>
      </c>
      <c r="B1043" s="95" t="s">
        <v>1472</v>
      </c>
      <c r="C1043" s="51"/>
      <c r="D1043" s="51"/>
      <c r="E1043" s="89" t="s">
        <v>16</v>
      </c>
    </row>
    <row r="1044" spans="1:5">
      <c r="A1044" s="62">
        <v>2150301</v>
      </c>
      <c r="B1044" s="62" t="s">
        <v>684</v>
      </c>
      <c r="C1044" s="51"/>
      <c r="D1044" s="114"/>
      <c r="E1044" s="89" t="s">
        <v>16</v>
      </c>
    </row>
    <row r="1045" spans="1:5">
      <c r="A1045" s="62">
        <v>2150302</v>
      </c>
      <c r="B1045" s="95" t="s">
        <v>685</v>
      </c>
      <c r="C1045" s="51"/>
      <c r="D1045" s="51"/>
      <c r="E1045" s="89" t="s">
        <v>16</v>
      </c>
    </row>
    <row r="1046" spans="1:5">
      <c r="A1046" s="62">
        <v>2150303</v>
      </c>
      <c r="B1046" s="95" t="s">
        <v>686</v>
      </c>
      <c r="C1046" s="51"/>
      <c r="D1046" s="69"/>
      <c r="E1046" s="89" t="s">
        <v>16</v>
      </c>
    </row>
    <row r="1047" spans="1:5">
      <c r="A1047" s="62">
        <v>2150399</v>
      </c>
      <c r="B1047" s="95" t="s">
        <v>1473</v>
      </c>
      <c r="C1047" s="51"/>
      <c r="D1047" s="51"/>
      <c r="E1047" s="89" t="s">
        <v>16</v>
      </c>
    </row>
    <row r="1048" spans="1:5">
      <c r="A1048" s="62">
        <v>21505</v>
      </c>
      <c r="B1048" s="62" t="s">
        <v>1474</v>
      </c>
      <c r="C1048" s="51">
        <v>310</v>
      </c>
      <c r="D1048" s="114">
        <v>320</v>
      </c>
      <c r="E1048" s="89">
        <f>(C1048-D1048)/D1048*100%</f>
        <v>-0.03125</v>
      </c>
    </row>
    <row r="1049" spans="1:5">
      <c r="A1049" s="62">
        <v>2150501</v>
      </c>
      <c r="B1049" s="95" t="s">
        <v>684</v>
      </c>
      <c r="C1049" s="51">
        <v>262</v>
      </c>
      <c r="D1049" s="51">
        <v>274</v>
      </c>
      <c r="E1049" s="89">
        <f>(C1049-D1049)/D1049*100%</f>
        <v>-0.0437956204379562</v>
      </c>
    </row>
    <row r="1050" spans="1:5">
      <c r="A1050" s="62">
        <v>2150502</v>
      </c>
      <c r="B1050" s="95" t="s">
        <v>685</v>
      </c>
      <c r="C1050" s="51">
        <v>48</v>
      </c>
      <c r="D1050" s="69">
        <v>46</v>
      </c>
      <c r="E1050" s="89">
        <f>(C1050-D1050)/D1050*100%</f>
        <v>0.0434782608695652</v>
      </c>
    </row>
    <row r="1051" spans="1:5">
      <c r="A1051" s="62">
        <v>2150503</v>
      </c>
      <c r="B1051" s="95" t="s">
        <v>686</v>
      </c>
      <c r="C1051" s="51"/>
      <c r="D1051" s="51"/>
      <c r="E1051" s="89" t="s">
        <v>16</v>
      </c>
    </row>
    <row r="1052" spans="1:5">
      <c r="A1052" s="62">
        <v>2150505</v>
      </c>
      <c r="B1052" s="62" t="s">
        <v>1475</v>
      </c>
      <c r="C1052" s="51"/>
      <c r="D1052" s="114"/>
      <c r="E1052" s="89" t="s">
        <v>16</v>
      </c>
    </row>
    <row r="1053" spans="1:5">
      <c r="A1053" s="62">
        <v>2150507</v>
      </c>
      <c r="B1053" s="95" t="s">
        <v>1476</v>
      </c>
      <c r="C1053" s="51"/>
      <c r="D1053" s="51"/>
      <c r="E1053" s="89" t="s">
        <v>16</v>
      </c>
    </row>
    <row r="1054" spans="1:5">
      <c r="A1054" s="62">
        <v>2150508</v>
      </c>
      <c r="B1054" s="95" t="s">
        <v>1477</v>
      </c>
      <c r="C1054" s="51"/>
      <c r="D1054" s="69"/>
      <c r="E1054" s="89" t="s">
        <v>16</v>
      </c>
    </row>
    <row r="1055" spans="1:5">
      <c r="A1055" s="62">
        <v>2150516</v>
      </c>
      <c r="B1055" s="95" t="s">
        <v>1478</v>
      </c>
      <c r="C1055" s="51"/>
      <c r="D1055" s="51"/>
      <c r="E1055" s="89" t="s">
        <v>16</v>
      </c>
    </row>
    <row r="1056" spans="1:5">
      <c r="A1056" s="62">
        <v>2150517</v>
      </c>
      <c r="B1056" s="62" t="s">
        <v>1479</v>
      </c>
      <c r="C1056" s="51"/>
      <c r="D1056" s="114"/>
      <c r="E1056" s="89" t="s">
        <v>16</v>
      </c>
    </row>
    <row r="1057" spans="1:5">
      <c r="A1057" s="62">
        <v>2150550</v>
      </c>
      <c r="B1057" s="95" t="s">
        <v>693</v>
      </c>
      <c r="C1057" s="51"/>
      <c r="D1057" s="51"/>
      <c r="E1057" s="89" t="s">
        <v>16</v>
      </c>
    </row>
    <row r="1058" spans="1:5">
      <c r="A1058" s="62">
        <v>2150599</v>
      </c>
      <c r="B1058" s="95" t="s">
        <v>1480</v>
      </c>
      <c r="C1058" s="51"/>
      <c r="D1058" s="69"/>
      <c r="E1058" s="89" t="s">
        <v>16</v>
      </c>
    </row>
    <row r="1059" spans="1:5">
      <c r="A1059" s="62">
        <v>21507</v>
      </c>
      <c r="B1059" s="95" t="s">
        <v>1481</v>
      </c>
      <c r="C1059" s="51">
        <v>430</v>
      </c>
      <c r="D1059" s="51"/>
      <c r="E1059" s="89" t="s">
        <v>16</v>
      </c>
    </row>
    <row r="1060" spans="1:5">
      <c r="A1060" s="62">
        <v>2150701</v>
      </c>
      <c r="B1060" s="62" t="s">
        <v>684</v>
      </c>
      <c r="C1060" s="51"/>
      <c r="D1060" s="114"/>
      <c r="E1060" s="89" t="s">
        <v>16</v>
      </c>
    </row>
    <row r="1061" spans="1:5">
      <c r="A1061" s="62">
        <v>2150702</v>
      </c>
      <c r="B1061" s="95" t="s">
        <v>685</v>
      </c>
      <c r="C1061" s="51"/>
      <c r="D1061" s="51"/>
      <c r="E1061" s="89" t="s">
        <v>16</v>
      </c>
    </row>
    <row r="1062" spans="1:5">
      <c r="A1062" s="62">
        <v>2150703</v>
      </c>
      <c r="B1062" s="95" t="s">
        <v>686</v>
      </c>
      <c r="C1062" s="51"/>
      <c r="D1062" s="69"/>
      <c r="E1062" s="89" t="s">
        <v>16</v>
      </c>
    </row>
    <row r="1063" spans="1:5">
      <c r="A1063" s="62">
        <v>2150704</v>
      </c>
      <c r="B1063" s="95" t="s">
        <v>1482</v>
      </c>
      <c r="C1063" s="51"/>
      <c r="D1063" s="51"/>
      <c r="E1063" s="89" t="s">
        <v>16</v>
      </c>
    </row>
    <row r="1064" spans="1:5">
      <c r="A1064" s="62">
        <v>2150705</v>
      </c>
      <c r="B1064" s="62" t="s">
        <v>1483</v>
      </c>
      <c r="C1064" s="51"/>
      <c r="D1064" s="114"/>
      <c r="E1064" s="89" t="s">
        <v>16</v>
      </c>
    </row>
    <row r="1065" spans="1:5">
      <c r="A1065" s="62">
        <v>2150799</v>
      </c>
      <c r="B1065" s="95" t="s">
        <v>1484</v>
      </c>
      <c r="C1065" s="51">
        <v>430</v>
      </c>
      <c r="D1065" s="51"/>
      <c r="E1065" s="89" t="s">
        <v>16</v>
      </c>
    </row>
    <row r="1066" spans="1:5">
      <c r="A1066" s="62">
        <v>21508</v>
      </c>
      <c r="B1066" s="95" t="s">
        <v>1485</v>
      </c>
      <c r="C1066" s="51">
        <v>296</v>
      </c>
      <c r="D1066" s="69">
        <v>133</v>
      </c>
      <c r="E1066" s="89">
        <f>(C1066-D1066)/D1066*100%</f>
        <v>1.22556390977444</v>
      </c>
    </row>
    <row r="1067" spans="1:5">
      <c r="A1067" s="62">
        <v>2150801</v>
      </c>
      <c r="B1067" s="95" t="s">
        <v>684</v>
      </c>
      <c r="C1067" s="51"/>
      <c r="D1067" s="51"/>
      <c r="E1067" s="89" t="s">
        <v>16</v>
      </c>
    </row>
    <row r="1068" spans="1:5">
      <c r="A1068" s="62">
        <v>2150802</v>
      </c>
      <c r="B1068" s="62" t="s">
        <v>685</v>
      </c>
      <c r="C1068" s="51"/>
      <c r="D1068" s="114"/>
      <c r="E1068" s="89" t="s">
        <v>16</v>
      </c>
    </row>
    <row r="1069" spans="1:5">
      <c r="A1069" s="62">
        <v>2150803</v>
      </c>
      <c r="B1069" s="95" t="s">
        <v>686</v>
      </c>
      <c r="C1069" s="51"/>
      <c r="D1069" s="51"/>
      <c r="E1069" s="89" t="s">
        <v>16</v>
      </c>
    </row>
    <row r="1070" spans="1:5">
      <c r="A1070" s="62">
        <v>2150804</v>
      </c>
      <c r="B1070" s="95" t="s">
        <v>1486</v>
      </c>
      <c r="C1070" s="51">
        <v>161</v>
      </c>
      <c r="D1070" s="69"/>
      <c r="E1070" s="89" t="s">
        <v>16</v>
      </c>
    </row>
    <row r="1071" spans="1:5">
      <c r="A1071" s="62">
        <v>2150805</v>
      </c>
      <c r="B1071" s="95" t="s">
        <v>1487</v>
      </c>
      <c r="C1071" s="51">
        <v>135</v>
      </c>
      <c r="D1071" s="51">
        <v>133</v>
      </c>
      <c r="E1071" s="89">
        <f>(C1071-D1071)/D1071*100%</f>
        <v>0.0150375939849624</v>
      </c>
    </row>
    <row r="1072" spans="1:5">
      <c r="A1072" s="62">
        <v>2150806</v>
      </c>
      <c r="B1072" s="62" t="s">
        <v>1488</v>
      </c>
      <c r="C1072" s="51"/>
      <c r="D1072" s="114"/>
      <c r="E1072" s="89" t="s">
        <v>16</v>
      </c>
    </row>
    <row r="1073" spans="1:5">
      <c r="A1073" s="62">
        <v>2150899</v>
      </c>
      <c r="B1073" s="95" t="s">
        <v>1489</v>
      </c>
      <c r="C1073" s="51"/>
      <c r="D1073" s="51"/>
      <c r="E1073" s="89" t="s">
        <v>16</v>
      </c>
    </row>
    <row r="1074" spans="1:5">
      <c r="A1074" s="62">
        <v>21599</v>
      </c>
      <c r="B1074" s="95" t="s">
        <v>1490</v>
      </c>
      <c r="C1074" s="51"/>
      <c r="D1074" s="69">
        <v>3441</v>
      </c>
      <c r="E1074" s="89">
        <f>(C1074-D1074)/D1074*100%</f>
        <v>-1</v>
      </c>
    </row>
    <row r="1075" spans="1:5">
      <c r="A1075" s="62">
        <v>2159901</v>
      </c>
      <c r="B1075" s="95" t="s">
        <v>1491</v>
      </c>
      <c r="C1075" s="51"/>
      <c r="D1075" s="51"/>
      <c r="E1075" s="89" t="s">
        <v>16</v>
      </c>
    </row>
    <row r="1076" spans="1:5">
      <c r="A1076" s="62">
        <v>2159904</v>
      </c>
      <c r="B1076" s="62" t="s">
        <v>1492</v>
      </c>
      <c r="C1076" s="51"/>
      <c r="D1076" s="114"/>
      <c r="E1076" s="89" t="s">
        <v>16</v>
      </c>
    </row>
    <row r="1077" spans="1:5">
      <c r="A1077" s="62">
        <v>2159905</v>
      </c>
      <c r="B1077" s="95" t="s">
        <v>1493</v>
      </c>
      <c r="C1077" s="51"/>
      <c r="D1077" s="51"/>
      <c r="E1077" s="89" t="s">
        <v>16</v>
      </c>
    </row>
    <row r="1078" spans="1:5">
      <c r="A1078" s="62">
        <v>2159906</v>
      </c>
      <c r="B1078" s="95" t="s">
        <v>1494</v>
      </c>
      <c r="C1078" s="51"/>
      <c r="D1078" s="69"/>
      <c r="E1078" s="89" t="s">
        <v>16</v>
      </c>
    </row>
    <row r="1079" spans="1:5">
      <c r="A1079" s="62">
        <v>2159999</v>
      </c>
      <c r="B1079" s="95" t="s">
        <v>1495</v>
      </c>
      <c r="C1079" s="51"/>
      <c r="D1079" s="51">
        <v>3441</v>
      </c>
      <c r="E1079" s="89">
        <f>(C1079-D1079)/D1079*100%</f>
        <v>-1</v>
      </c>
    </row>
    <row r="1080" spans="1:5">
      <c r="A1080" s="62">
        <v>216</v>
      </c>
      <c r="B1080" s="62" t="s">
        <v>1496</v>
      </c>
      <c r="C1080" s="51">
        <v>917</v>
      </c>
      <c r="D1080" s="114">
        <v>766</v>
      </c>
      <c r="E1080" s="89">
        <f>(C1080-D1080)/D1080*100%</f>
        <v>0.197127937336815</v>
      </c>
    </row>
    <row r="1081" spans="1:5">
      <c r="A1081" s="62">
        <v>21602</v>
      </c>
      <c r="B1081" s="95" t="s">
        <v>1497</v>
      </c>
      <c r="C1081" s="51">
        <v>699</v>
      </c>
      <c r="D1081" s="51">
        <v>583</v>
      </c>
      <c r="E1081" s="89">
        <f>(C1081-D1081)/D1081*100%</f>
        <v>0.198970840480274</v>
      </c>
    </row>
    <row r="1082" spans="1:5">
      <c r="A1082" s="62">
        <v>2160201</v>
      </c>
      <c r="B1082" s="95" t="s">
        <v>684</v>
      </c>
      <c r="C1082" s="51">
        <v>224</v>
      </c>
      <c r="D1082" s="69">
        <v>232</v>
      </c>
      <c r="E1082" s="89">
        <f>(C1082-D1082)/D1082*100%</f>
        <v>-0.0344827586206897</v>
      </c>
    </row>
    <row r="1083" spans="1:5">
      <c r="A1083" s="62">
        <v>2160202</v>
      </c>
      <c r="B1083" s="95" t="s">
        <v>685</v>
      </c>
      <c r="C1083" s="51">
        <v>13</v>
      </c>
      <c r="D1083" s="51">
        <v>13</v>
      </c>
      <c r="E1083" s="89">
        <f>(C1083-D1083)/D1083*100%</f>
        <v>0</v>
      </c>
    </row>
    <row r="1084" spans="1:5">
      <c r="A1084" s="62">
        <v>2160203</v>
      </c>
      <c r="B1084" s="62" t="s">
        <v>686</v>
      </c>
      <c r="C1084" s="51"/>
      <c r="D1084" s="114"/>
      <c r="E1084" s="89" t="s">
        <v>16</v>
      </c>
    </row>
    <row r="1085" spans="1:5">
      <c r="A1085" s="62">
        <v>2160216</v>
      </c>
      <c r="B1085" s="95" t="s">
        <v>1498</v>
      </c>
      <c r="C1085" s="51"/>
      <c r="D1085" s="51"/>
      <c r="E1085" s="89" t="s">
        <v>16</v>
      </c>
    </row>
    <row r="1086" spans="1:5">
      <c r="A1086" s="62">
        <v>2160217</v>
      </c>
      <c r="B1086" s="95" t="s">
        <v>1499</v>
      </c>
      <c r="C1086" s="51"/>
      <c r="D1086" s="69"/>
      <c r="E1086" s="89" t="s">
        <v>16</v>
      </c>
    </row>
    <row r="1087" spans="1:5">
      <c r="A1087" s="62">
        <v>2160218</v>
      </c>
      <c r="B1087" s="95" t="s">
        <v>1500</v>
      </c>
      <c r="C1087" s="51"/>
      <c r="D1087" s="51"/>
      <c r="E1087" s="89" t="s">
        <v>16</v>
      </c>
    </row>
    <row r="1088" spans="1:5">
      <c r="A1088" s="62">
        <v>2160219</v>
      </c>
      <c r="B1088" s="62" t="s">
        <v>1501</v>
      </c>
      <c r="C1088" s="51"/>
      <c r="D1088" s="114"/>
      <c r="E1088" s="89" t="s">
        <v>16</v>
      </c>
    </row>
    <row r="1089" spans="1:5">
      <c r="A1089" s="62">
        <v>2160250</v>
      </c>
      <c r="B1089" s="95" t="s">
        <v>693</v>
      </c>
      <c r="C1089" s="51"/>
      <c r="D1089" s="51"/>
      <c r="E1089" s="89" t="s">
        <v>16</v>
      </c>
    </row>
    <row r="1090" spans="1:5">
      <c r="A1090" s="62">
        <v>2160299</v>
      </c>
      <c r="B1090" s="95" t="s">
        <v>1502</v>
      </c>
      <c r="C1090" s="51">
        <v>462</v>
      </c>
      <c r="D1090" s="69">
        <v>338</v>
      </c>
      <c r="E1090" s="89">
        <f>(C1090-D1090)/D1090*100%</f>
        <v>0.366863905325444</v>
      </c>
    </row>
    <row r="1091" spans="1:5">
      <c r="A1091" s="62">
        <v>21606</v>
      </c>
      <c r="B1091" s="95" t="s">
        <v>1503</v>
      </c>
      <c r="C1091" s="51">
        <v>166</v>
      </c>
      <c r="D1091" s="51">
        <v>165</v>
      </c>
      <c r="E1091" s="89">
        <f>(C1091-D1091)/D1091*100%</f>
        <v>0.00606060606060606</v>
      </c>
    </row>
    <row r="1092" spans="1:5">
      <c r="A1092" s="62">
        <v>2160601</v>
      </c>
      <c r="B1092" s="62" t="s">
        <v>684</v>
      </c>
      <c r="C1092" s="51"/>
      <c r="D1092" s="114"/>
      <c r="E1092" s="89" t="s">
        <v>16</v>
      </c>
    </row>
    <row r="1093" spans="1:5">
      <c r="A1093" s="62">
        <v>2160602</v>
      </c>
      <c r="B1093" s="95" t="s">
        <v>685</v>
      </c>
      <c r="C1093" s="51"/>
      <c r="D1093" s="51"/>
      <c r="E1093" s="89" t="s">
        <v>16</v>
      </c>
    </row>
    <row r="1094" spans="1:5">
      <c r="A1094" s="62">
        <v>2160603</v>
      </c>
      <c r="B1094" s="95" t="s">
        <v>686</v>
      </c>
      <c r="C1094" s="51"/>
      <c r="D1094" s="69"/>
      <c r="E1094" s="89" t="s">
        <v>16</v>
      </c>
    </row>
    <row r="1095" spans="1:5">
      <c r="A1095" s="62">
        <v>2160607</v>
      </c>
      <c r="B1095" s="95" t="s">
        <v>1504</v>
      </c>
      <c r="C1095" s="51"/>
      <c r="D1095" s="51"/>
      <c r="E1095" s="89" t="s">
        <v>16</v>
      </c>
    </row>
    <row r="1096" spans="1:5">
      <c r="A1096" s="62">
        <v>2160699</v>
      </c>
      <c r="B1096" s="62" t="s">
        <v>1505</v>
      </c>
      <c r="C1096" s="51">
        <v>166</v>
      </c>
      <c r="D1096" s="114">
        <v>165</v>
      </c>
      <c r="E1096" s="89">
        <f>(C1096-D1096)/D1096*100%</f>
        <v>0.00606060606060606</v>
      </c>
    </row>
    <row r="1097" spans="1:5">
      <c r="A1097" s="62">
        <v>21699</v>
      </c>
      <c r="B1097" s="95" t="s">
        <v>1506</v>
      </c>
      <c r="C1097" s="51">
        <v>52</v>
      </c>
      <c r="D1097" s="51">
        <v>18</v>
      </c>
      <c r="E1097" s="89">
        <f>(C1097-D1097)/D1097*100%</f>
        <v>1.88888888888889</v>
      </c>
    </row>
    <row r="1098" spans="1:5">
      <c r="A1098" s="62">
        <v>2169901</v>
      </c>
      <c r="B1098" s="95" t="s">
        <v>1507</v>
      </c>
      <c r="C1098" s="51"/>
      <c r="D1098" s="69"/>
      <c r="E1098" s="89" t="s">
        <v>16</v>
      </c>
    </row>
    <row r="1099" spans="1:5">
      <c r="A1099" s="62">
        <v>2169999</v>
      </c>
      <c r="B1099" s="95" t="s">
        <v>1508</v>
      </c>
      <c r="C1099" s="51">
        <v>52</v>
      </c>
      <c r="D1099" s="51">
        <v>18</v>
      </c>
      <c r="E1099" s="89">
        <f>(C1099-D1099)/D1099*100%</f>
        <v>1.88888888888889</v>
      </c>
    </row>
    <row r="1100" spans="1:5">
      <c r="A1100" s="62">
        <v>217</v>
      </c>
      <c r="B1100" s="62" t="s">
        <v>1509</v>
      </c>
      <c r="C1100" s="51">
        <v>65</v>
      </c>
      <c r="D1100" s="114">
        <v>31</v>
      </c>
      <c r="E1100" s="89">
        <f>(C1100-D1100)/D1100*100%</f>
        <v>1.09677419354839</v>
      </c>
    </row>
    <row r="1101" spans="1:5">
      <c r="A1101" s="62">
        <v>21701</v>
      </c>
      <c r="B1101" s="95" t="s">
        <v>1510</v>
      </c>
      <c r="C1101" s="51"/>
      <c r="D1101" s="51"/>
      <c r="E1101" s="89" t="s">
        <v>16</v>
      </c>
    </row>
    <row r="1102" spans="1:5">
      <c r="A1102" s="62">
        <v>2170101</v>
      </c>
      <c r="B1102" s="95" t="s">
        <v>684</v>
      </c>
      <c r="C1102" s="51"/>
      <c r="D1102" s="69"/>
      <c r="E1102" s="89" t="s">
        <v>16</v>
      </c>
    </row>
    <row r="1103" spans="1:5">
      <c r="A1103" s="62">
        <v>2170102</v>
      </c>
      <c r="B1103" s="95" t="s">
        <v>685</v>
      </c>
      <c r="C1103" s="51"/>
      <c r="D1103" s="51"/>
      <c r="E1103" s="89" t="s">
        <v>16</v>
      </c>
    </row>
    <row r="1104" spans="1:5">
      <c r="A1104" s="62">
        <v>2170103</v>
      </c>
      <c r="B1104" s="62" t="s">
        <v>686</v>
      </c>
      <c r="C1104" s="51"/>
      <c r="D1104" s="114"/>
      <c r="E1104" s="89" t="s">
        <v>16</v>
      </c>
    </row>
    <row r="1105" spans="1:5">
      <c r="A1105" s="62">
        <v>2170104</v>
      </c>
      <c r="B1105" s="95" t="s">
        <v>1511</v>
      </c>
      <c r="C1105" s="51"/>
      <c r="D1105" s="51"/>
      <c r="E1105" s="89" t="s">
        <v>16</v>
      </c>
    </row>
    <row r="1106" spans="1:5">
      <c r="A1106" s="62">
        <v>2170150</v>
      </c>
      <c r="B1106" s="95" t="s">
        <v>693</v>
      </c>
      <c r="C1106" s="51"/>
      <c r="D1106" s="69"/>
      <c r="E1106" s="89" t="s">
        <v>16</v>
      </c>
    </row>
    <row r="1107" spans="1:5">
      <c r="A1107" s="62">
        <v>2170199</v>
      </c>
      <c r="B1107" s="95" t="s">
        <v>1512</v>
      </c>
      <c r="C1107" s="51"/>
      <c r="D1107" s="51"/>
      <c r="E1107" s="89" t="s">
        <v>16</v>
      </c>
    </row>
    <row r="1108" spans="1:5">
      <c r="A1108" s="62">
        <v>21702</v>
      </c>
      <c r="B1108" s="62" t="s">
        <v>1513</v>
      </c>
      <c r="C1108" s="51"/>
      <c r="D1108" s="114"/>
      <c r="E1108" s="89" t="s">
        <v>16</v>
      </c>
    </row>
    <row r="1109" spans="1:5">
      <c r="A1109" s="62">
        <v>2170201</v>
      </c>
      <c r="B1109" s="95" t="s">
        <v>1514</v>
      </c>
      <c r="C1109" s="51"/>
      <c r="D1109" s="51"/>
      <c r="E1109" s="89" t="s">
        <v>16</v>
      </c>
    </row>
    <row r="1110" spans="1:5">
      <c r="A1110" s="62">
        <v>2170202</v>
      </c>
      <c r="B1110" s="95" t="s">
        <v>1515</v>
      </c>
      <c r="C1110" s="51"/>
      <c r="D1110" s="69"/>
      <c r="E1110" s="89" t="s">
        <v>16</v>
      </c>
    </row>
    <row r="1111" spans="1:5">
      <c r="A1111" s="62">
        <v>2170203</v>
      </c>
      <c r="B1111" s="95" t="s">
        <v>1516</v>
      </c>
      <c r="C1111" s="51"/>
      <c r="D1111" s="51"/>
      <c r="E1111" s="89" t="s">
        <v>16</v>
      </c>
    </row>
    <row r="1112" spans="1:5">
      <c r="A1112" s="62">
        <v>2170204</v>
      </c>
      <c r="B1112" s="62" t="s">
        <v>1517</v>
      </c>
      <c r="C1112" s="51"/>
      <c r="D1112" s="114"/>
      <c r="E1112" s="89" t="s">
        <v>16</v>
      </c>
    </row>
    <row r="1113" spans="1:5">
      <c r="A1113" s="62">
        <v>2170205</v>
      </c>
      <c r="B1113" s="95" t="s">
        <v>1518</v>
      </c>
      <c r="C1113" s="51"/>
      <c r="D1113" s="51"/>
      <c r="E1113" s="89" t="s">
        <v>16</v>
      </c>
    </row>
    <row r="1114" spans="1:5">
      <c r="A1114" s="62">
        <v>2170206</v>
      </c>
      <c r="B1114" s="95" t="s">
        <v>1519</v>
      </c>
      <c r="C1114" s="51"/>
      <c r="D1114" s="69"/>
      <c r="E1114" s="89" t="s">
        <v>16</v>
      </c>
    </row>
    <row r="1115" spans="1:5">
      <c r="A1115" s="62">
        <v>2170207</v>
      </c>
      <c r="B1115" s="95" t="s">
        <v>1520</v>
      </c>
      <c r="C1115" s="51"/>
      <c r="D1115" s="51"/>
      <c r="E1115" s="89" t="s">
        <v>16</v>
      </c>
    </row>
    <row r="1116" spans="1:5">
      <c r="A1116" s="62">
        <v>2170208</v>
      </c>
      <c r="B1116" s="62" t="s">
        <v>1521</v>
      </c>
      <c r="C1116" s="51"/>
      <c r="D1116" s="114"/>
      <c r="E1116" s="89" t="s">
        <v>16</v>
      </c>
    </row>
    <row r="1117" spans="1:5">
      <c r="A1117" s="62">
        <v>2170299</v>
      </c>
      <c r="B1117" s="95" t="s">
        <v>1522</v>
      </c>
      <c r="C1117" s="51"/>
      <c r="D1117" s="51"/>
      <c r="E1117" s="89" t="s">
        <v>16</v>
      </c>
    </row>
    <row r="1118" spans="1:5">
      <c r="A1118" s="62">
        <v>21703</v>
      </c>
      <c r="B1118" s="95" t="s">
        <v>1523</v>
      </c>
      <c r="C1118" s="51">
        <v>65</v>
      </c>
      <c r="D1118" s="69">
        <v>31</v>
      </c>
      <c r="E1118" s="89">
        <f>(C1118-D1118)/D1118*100%</f>
        <v>1.09677419354839</v>
      </c>
    </row>
    <row r="1119" spans="1:5">
      <c r="A1119" s="62">
        <v>2170301</v>
      </c>
      <c r="B1119" s="95" t="s">
        <v>1524</v>
      </c>
      <c r="C1119" s="51"/>
      <c r="D1119" s="51"/>
      <c r="E1119" s="89" t="s">
        <v>16</v>
      </c>
    </row>
    <row r="1120" spans="1:5">
      <c r="A1120" s="62">
        <v>2170302</v>
      </c>
      <c r="B1120" s="62" t="s">
        <v>1525</v>
      </c>
      <c r="C1120" s="51"/>
      <c r="D1120" s="114"/>
      <c r="E1120" s="89" t="s">
        <v>16</v>
      </c>
    </row>
    <row r="1121" spans="1:5">
      <c r="A1121" s="62">
        <v>2170303</v>
      </c>
      <c r="B1121" s="95" t="s">
        <v>1526</v>
      </c>
      <c r="C1121" s="51"/>
      <c r="D1121" s="51"/>
      <c r="E1121" s="89" t="s">
        <v>16</v>
      </c>
    </row>
    <row r="1122" spans="1:5">
      <c r="A1122" s="62">
        <v>2170304</v>
      </c>
      <c r="B1122" s="95" t="s">
        <v>1527</v>
      </c>
      <c r="C1122" s="51"/>
      <c r="D1122" s="69"/>
      <c r="E1122" s="89" t="s">
        <v>16</v>
      </c>
    </row>
    <row r="1123" spans="1:5">
      <c r="A1123" s="62">
        <v>2170399</v>
      </c>
      <c r="B1123" s="95" t="s">
        <v>1528</v>
      </c>
      <c r="C1123" s="51">
        <v>65</v>
      </c>
      <c r="D1123" s="51">
        <v>31</v>
      </c>
      <c r="E1123" s="89">
        <f>(C1123-D1123)/D1123*100%</f>
        <v>1.09677419354839</v>
      </c>
    </row>
    <row r="1124" spans="1:5">
      <c r="A1124" s="62">
        <v>21704</v>
      </c>
      <c r="B1124" s="62" t="s">
        <v>1529</v>
      </c>
      <c r="C1124" s="51"/>
      <c r="D1124" s="114"/>
      <c r="E1124" s="89" t="s">
        <v>16</v>
      </c>
    </row>
    <row r="1125" spans="1:5">
      <c r="A1125" s="62">
        <v>2170401</v>
      </c>
      <c r="B1125" s="95" t="s">
        <v>1530</v>
      </c>
      <c r="C1125" s="51"/>
      <c r="D1125" s="51"/>
      <c r="E1125" s="89" t="s">
        <v>16</v>
      </c>
    </row>
    <row r="1126" spans="1:5">
      <c r="A1126" s="62">
        <v>2170499</v>
      </c>
      <c r="B1126" s="95" t="s">
        <v>1531</v>
      </c>
      <c r="C1126" s="51"/>
      <c r="D1126" s="69"/>
      <c r="E1126" s="89" t="s">
        <v>16</v>
      </c>
    </row>
    <row r="1127" spans="1:5">
      <c r="A1127" s="62">
        <v>21799</v>
      </c>
      <c r="B1127" s="95" t="s">
        <v>1532</v>
      </c>
      <c r="C1127" s="51"/>
      <c r="D1127" s="51"/>
      <c r="E1127" s="89" t="s">
        <v>16</v>
      </c>
    </row>
    <row r="1128" spans="1:5">
      <c r="A1128" s="62">
        <v>2179902</v>
      </c>
      <c r="B1128" s="62" t="s">
        <v>1533</v>
      </c>
      <c r="C1128" s="51"/>
      <c r="D1128" s="114"/>
      <c r="E1128" s="89" t="s">
        <v>16</v>
      </c>
    </row>
    <row r="1129" spans="1:5">
      <c r="A1129" s="62">
        <v>2179999</v>
      </c>
      <c r="B1129" s="95" t="s">
        <v>1534</v>
      </c>
      <c r="C1129" s="51"/>
      <c r="D1129" s="51"/>
      <c r="E1129" s="89" t="s">
        <v>16</v>
      </c>
    </row>
    <row r="1130" spans="1:5">
      <c r="A1130" s="62">
        <v>219</v>
      </c>
      <c r="B1130" s="95" t="s">
        <v>1535</v>
      </c>
      <c r="C1130" s="51"/>
      <c r="D1130" s="69"/>
      <c r="E1130" s="89" t="s">
        <v>16</v>
      </c>
    </row>
    <row r="1131" spans="1:5">
      <c r="A1131" s="62">
        <v>21901</v>
      </c>
      <c r="B1131" s="95" t="s">
        <v>1536</v>
      </c>
      <c r="C1131" s="51"/>
      <c r="D1131" s="51"/>
      <c r="E1131" s="89" t="s">
        <v>16</v>
      </c>
    </row>
    <row r="1132" spans="1:5">
      <c r="A1132" s="62">
        <v>21902</v>
      </c>
      <c r="B1132" s="62" t="s">
        <v>1537</v>
      </c>
      <c r="C1132" s="51"/>
      <c r="D1132" s="114"/>
      <c r="E1132" s="89" t="s">
        <v>16</v>
      </c>
    </row>
    <row r="1133" spans="1:5">
      <c r="A1133" s="62">
        <v>21903</v>
      </c>
      <c r="B1133" s="95" t="s">
        <v>1538</v>
      </c>
      <c r="C1133" s="51"/>
      <c r="D1133" s="51"/>
      <c r="E1133" s="89" t="s">
        <v>16</v>
      </c>
    </row>
    <row r="1134" spans="1:5">
      <c r="A1134" s="62">
        <v>21904</v>
      </c>
      <c r="B1134" s="95" t="s">
        <v>1539</v>
      </c>
      <c r="C1134" s="51"/>
      <c r="D1134" s="69"/>
      <c r="E1134" s="89" t="s">
        <v>16</v>
      </c>
    </row>
    <row r="1135" spans="1:5">
      <c r="A1135" s="62">
        <v>21905</v>
      </c>
      <c r="B1135" s="95" t="s">
        <v>1540</v>
      </c>
      <c r="C1135" s="51"/>
      <c r="D1135" s="51"/>
      <c r="E1135" s="89" t="s">
        <v>16</v>
      </c>
    </row>
    <row r="1136" spans="1:5">
      <c r="A1136" s="62">
        <v>21906</v>
      </c>
      <c r="B1136" s="62" t="s">
        <v>1316</v>
      </c>
      <c r="C1136" s="51"/>
      <c r="D1136" s="114"/>
      <c r="E1136" s="89" t="s">
        <v>16</v>
      </c>
    </row>
    <row r="1137" spans="1:5">
      <c r="A1137" s="62">
        <v>21907</v>
      </c>
      <c r="B1137" s="95" t="s">
        <v>1541</v>
      </c>
      <c r="C1137" s="51"/>
      <c r="D1137" s="51"/>
      <c r="E1137" s="89" t="s">
        <v>16</v>
      </c>
    </row>
    <row r="1138" spans="1:5">
      <c r="A1138" s="62">
        <v>21908</v>
      </c>
      <c r="B1138" s="95" t="s">
        <v>1542</v>
      </c>
      <c r="C1138" s="51"/>
      <c r="D1138" s="69"/>
      <c r="E1138" s="89" t="s">
        <v>16</v>
      </c>
    </row>
    <row r="1139" spans="1:5">
      <c r="A1139" s="62">
        <v>21999</v>
      </c>
      <c r="B1139" s="95" t="s">
        <v>1543</v>
      </c>
      <c r="C1139" s="51"/>
      <c r="D1139" s="51"/>
      <c r="E1139" s="89" t="s">
        <v>16</v>
      </c>
    </row>
    <row r="1140" spans="1:5">
      <c r="A1140" s="62">
        <v>220</v>
      </c>
      <c r="B1140" s="62" t="s">
        <v>1544</v>
      </c>
      <c r="C1140" s="51">
        <v>1044</v>
      </c>
      <c r="D1140" s="114">
        <v>1819</v>
      </c>
      <c r="E1140" s="89">
        <f>(C1140-D1140)/D1140*100%</f>
        <v>-0.4260582737768</v>
      </c>
    </row>
    <row r="1141" spans="1:5">
      <c r="A1141" s="62">
        <v>22001</v>
      </c>
      <c r="B1141" s="95" t="s">
        <v>1545</v>
      </c>
      <c r="C1141" s="51">
        <v>1044</v>
      </c>
      <c r="D1141" s="51">
        <v>1819</v>
      </c>
      <c r="E1141" s="89">
        <f>(C1141-D1141)/D1141*100%</f>
        <v>-0.4260582737768</v>
      </c>
    </row>
    <row r="1142" spans="1:5">
      <c r="A1142" s="62">
        <v>2200101</v>
      </c>
      <c r="B1142" s="95" t="s">
        <v>684</v>
      </c>
      <c r="C1142" s="51">
        <v>978</v>
      </c>
      <c r="D1142" s="69">
        <v>1090</v>
      </c>
      <c r="E1142" s="89">
        <f>(C1142-D1142)/D1142*100%</f>
        <v>-0.102752293577982</v>
      </c>
    </row>
    <row r="1143" spans="1:5">
      <c r="A1143" s="62">
        <v>2200102</v>
      </c>
      <c r="B1143" s="95" t="s">
        <v>685</v>
      </c>
      <c r="C1143" s="51"/>
      <c r="D1143" s="51"/>
      <c r="E1143" s="89" t="s">
        <v>16</v>
      </c>
    </row>
    <row r="1144" spans="1:5">
      <c r="A1144" s="62">
        <v>2200103</v>
      </c>
      <c r="B1144" s="62" t="s">
        <v>686</v>
      </c>
      <c r="C1144" s="51"/>
      <c r="D1144" s="114"/>
      <c r="E1144" s="89" t="s">
        <v>16</v>
      </c>
    </row>
    <row r="1145" spans="1:5">
      <c r="A1145" s="62">
        <v>2200104</v>
      </c>
      <c r="B1145" s="95" t="s">
        <v>1546</v>
      </c>
      <c r="C1145" s="51">
        <v>27</v>
      </c>
      <c r="D1145" s="51">
        <v>21</v>
      </c>
      <c r="E1145" s="89">
        <f>(C1145-D1145)/D1145*100%</f>
        <v>0.285714285714286</v>
      </c>
    </row>
    <row r="1146" spans="1:5">
      <c r="A1146" s="62">
        <v>2200106</v>
      </c>
      <c r="B1146" s="95" t="s">
        <v>1547</v>
      </c>
      <c r="C1146" s="51">
        <v>15</v>
      </c>
      <c r="D1146" s="69">
        <v>708</v>
      </c>
      <c r="E1146" s="89">
        <f>(C1146-D1146)/D1146*100%</f>
        <v>-0.978813559322034</v>
      </c>
    </row>
    <row r="1147" spans="1:5">
      <c r="A1147" s="62">
        <v>2200107</v>
      </c>
      <c r="B1147" s="95" t="s">
        <v>1548</v>
      </c>
      <c r="C1147" s="51"/>
      <c r="D1147" s="51"/>
      <c r="E1147" s="89" t="s">
        <v>16</v>
      </c>
    </row>
    <row r="1148" spans="1:5">
      <c r="A1148" s="62">
        <v>2200108</v>
      </c>
      <c r="B1148" s="62" t="s">
        <v>1549</v>
      </c>
      <c r="C1148" s="51"/>
      <c r="D1148" s="114"/>
      <c r="E1148" s="89" t="s">
        <v>16</v>
      </c>
    </row>
    <row r="1149" spans="1:5">
      <c r="A1149" s="62">
        <v>2200109</v>
      </c>
      <c r="B1149" s="95" t="s">
        <v>1550</v>
      </c>
      <c r="C1149" s="51"/>
      <c r="D1149" s="51"/>
      <c r="E1149" s="89" t="s">
        <v>16</v>
      </c>
    </row>
    <row r="1150" spans="1:5">
      <c r="A1150" s="62">
        <v>2200112</v>
      </c>
      <c r="B1150" s="95" t="s">
        <v>1551</v>
      </c>
      <c r="C1150" s="51"/>
      <c r="D1150" s="69"/>
      <c r="E1150" s="89" t="s">
        <v>16</v>
      </c>
    </row>
    <row r="1151" spans="1:5">
      <c r="A1151" s="62">
        <v>2200113</v>
      </c>
      <c r="B1151" s="95" t="s">
        <v>1552</v>
      </c>
      <c r="C1151" s="51"/>
      <c r="D1151" s="51"/>
      <c r="E1151" s="89" t="s">
        <v>16</v>
      </c>
    </row>
    <row r="1152" spans="1:5">
      <c r="A1152" s="62">
        <v>2200114</v>
      </c>
      <c r="B1152" s="62" t="s">
        <v>1553</v>
      </c>
      <c r="C1152" s="51"/>
      <c r="D1152" s="114"/>
      <c r="E1152" s="89" t="s">
        <v>16</v>
      </c>
    </row>
    <row r="1153" spans="1:5">
      <c r="A1153" s="62">
        <v>2200115</v>
      </c>
      <c r="B1153" s="95" t="s">
        <v>1554</v>
      </c>
      <c r="C1153" s="51"/>
      <c r="D1153" s="51"/>
      <c r="E1153" s="89" t="s">
        <v>16</v>
      </c>
    </row>
    <row r="1154" spans="1:5">
      <c r="A1154" s="62">
        <v>2200116</v>
      </c>
      <c r="B1154" s="95" t="s">
        <v>1555</v>
      </c>
      <c r="C1154" s="51"/>
      <c r="D1154" s="69"/>
      <c r="E1154" s="89" t="s">
        <v>16</v>
      </c>
    </row>
    <row r="1155" spans="1:5">
      <c r="A1155" s="62">
        <v>2200119</v>
      </c>
      <c r="B1155" s="95" t="s">
        <v>1556</v>
      </c>
      <c r="C1155" s="51"/>
      <c r="D1155" s="51"/>
      <c r="E1155" s="89" t="s">
        <v>16</v>
      </c>
    </row>
    <row r="1156" spans="1:5">
      <c r="A1156" s="62">
        <v>2200120</v>
      </c>
      <c r="B1156" s="62" t="s">
        <v>1557</v>
      </c>
      <c r="C1156" s="51"/>
      <c r="D1156" s="114"/>
      <c r="E1156" s="89" t="s">
        <v>16</v>
      </c>
    </row>
    <row r="1157" spans="1:5">
      <c r="A1157" s="62">
        <v>2200121</v>
      </c>
      <c r="B1157" s="95" t="s">
        <v>1558</v>
      </c>
      <c r="C1157" s="51"/>
      <c r="D1157" s="51"/>
      <c r="E1157" s="89" t="s">
        <v>16</v>
      </c>
    </row>
    <row r="1158" spans="1:5">
      <c r="A1158" s="62">
        <v>2200122</v>
      </c>
      <c r="B1158" s="95" t="s">
        <v>1559</v>
      </c>
      <c r="C1158" s="51"/>
      <c r="D1158" s="69"/>
      <c r="E1158" s="89" t="s">
        <v>16</v>
      </c>
    </row>
    <row r="1159" spans="1:5">
      <c r="A1159" s="62">
        <v>2200123</v>
      </c>
      <c r="B1159" s="95" t="s">
        <v>1560</v>
      </c>
      <c r="C1159" s="51"/>
      <c r="D1159" s="51"/>
      <c r="E1159" s="89" t="s">
        <v>16</v>
      </c>
    </row>
    <row r="1160" spans="1:5">
      <c r="A1160" s="62">
        <v>2200124</v>
      </c>
      <c r="B1160" s="62" t="s">
        <v>1561</v>
      </c>
      <c r="C1160" s="51"/>
      <c r="D1160" s="114"/>
      <c r="E1160" s="89" t="s">
        <v>16</v>
      </c>
    </row>
    <row r="1161" spans="1:5">
      <c r="A1161" s="62">
        <v>2200125</v>
      </c>
      <c r="B1161" s="95" t="s">
        <v>1562</v>
      </c>
      <c r="C1161" s="51"/>
      <c r="D1161" s="51"/>
      <c r="E1161" s="89" t="s">
        <v>16</v>
      </c>
    </row>
    <row r="1162" spans="1:5">
      <c r="A1162" s="62">
        <v>2200126</v>
      </c>
      <c r="B1162" s="95" t="s">
        <v>1563</v>
      </c>
      <c r="C1162" s="51"/>
      <c r="D1162" s="69"/>
      <c r="E1162" s="89" t="s">
        <v>16</v>
      </c>
    </row>
    <row r="1163" spans="1:5">
      <c r="A1163" s="62">
        <v>2200127</v>
      </c>
      <c r="B1163" s="95" t="s">
        <v>1564</v>
      </c>
      <c r="C1163" s="51"/>
      <c r="D1163" s="51"/>
      <c r="E1163" s="89" t="s">
        <v>16</v>
      </c>
    </row>
    <row r="1164" spans="1:5">
      <c r="A1164" s="62">
        <v>2200128</v>
      </c>
      <c r="B1164" s="62" t="s">
        <v>1565</v>
      </c>
      <c r="C1164" s="51"/>
      <c r="D1164" s="114"/>
      <c r="E1164" s="89" t="s">
        <v>16</v>
      </c>
    </row>
    <row r="1165" spans="1:5">
      <c r="A1165" s="62">
        <v>2200129</v>
      </c>
      <c r="B1165" s="95" t="s">
        <v>1566</v>
      </c>
      <c r="C1165" s="51"/>
      <c r="D1165" s="51"/>
      <c r="E1165" s="89" t="s">
        <v>16</v>
      </c>
    </row>
    <row r="1166" spans="1:5">
      <c r="A1166" s="62">
        <v>2200150</v>
      </c>
      <c r="B1166" s="95" t="s">
        <v>693</v>
      </c>
      <c r="C1166" s="51"/>
      <c r="D1166" s="69"/>
      <c r="E1166" s="89" t="s">
        <v>16</v>
      </c>
    </row>
    <row r="1167" spans="1:5">
      <c r="A1167" s="62">
        <v>2200199</v>
      </c>
      <c r="B1167" s="95" t="s">
        <v>1567</v>
      </c>
      <c r="C1167" s="51">
        <v>24</v>
      </c>
      <c r="D1167" s="51"/>
      <c r="E1167" s="89" t="s">
        <v>16</v>
      </c>
    </row>
    <row r="1168" spans="1:5">
      <c r="A1168" s="62">
        <v>22005</v>
      </c>
      <c r="B1168" s="62" t="s">
        <v>1568</v>
      </c>
      <c r="C1168" s="51"/>
      <c r="D1168" s="114"/>
      <c r="E1168" s="89" t="s">
        <v>16</v>
      </c>
    </row>
    <row r="1169" spans="1:5">
      <c r="A1169" s="62">
        <v>2200501</v>
      </c>
      <c r="B1169" s="95" t="s">
        <v>684</v>
      </c>
      <c r="C1169" s="51"/>
      <c r="D1169" s="51"/>
      <c r="E1169" s="89" t="s">
        <v>16</v>
      </c>
    </row>
    <row r="1170" spans="1:5">
      <c r="A1170" s="62">
        <v>2200502</v>
      </c>
      <c r="B1170" s="95" t="s">
        <v>685</v>
      </c>
      <c r="C1170" s="51"/>
      <c r="D1170" s="69"/>
      <c r="E1170" s="89" t="s">
        <v>16</v>
      </c>
    </row>
    <row r="1171" spans="1:5">
      <c r="A1171" s="62">
        <v>2200503</v>
      </c>
      <c r="B1171" s="95" t="s">
        <v>686</v>
      </c>
      <c r="C1171" s="51"/>
      <c r="D1171" s="51"/>
      <c r="E1171" s="89" t="s">
        <v>16</v>
      </c>
    </row>
    <row r="1172" spans="1:5">
      <c r="A1172" s="62">
        <v>2200504</v>
      </c>
      <c r="B1172" s="62" t="s">
        <v>1569</v>
      </c>
      <c r="C1172" s="51"/>
      <c r="D1172" s="114"/>
      <c r="E1172" s="89" t="s">
        <v>16</v>
      </c>
    </row>
    <row r="1173" spans="1:5">
      <c r="A1173" s="62">
        <v>2200506</v>
      </c>
      <c r="B1173" s="95" t="s">
        <v>1570</v>
      </c>
      <c r="C1173" s="51"/>
      <c r="D1173" s="51"/>
      <c r="E1173" s="89" t="s">
        <v>16</v>
      </c>
    </row>
    <row r="1174" spans="1:5">
      <c r="A1174" s="62">
        <v>2200507</v>
      </c>
      <c r="B1174" s="95" t="s">
        <v>1571</v>
      </c>
      <c r="C1174" s="51"/>
      <c r="D1174" s="69"/>
      <c r="E1174" s="89" t="s">
        <v>16</v>
      </c>
    </row>
    <row r="1175" spans="1:5">
      <c r="A1175" s="62">
        <v>2200508</v>
      </c>
      <c r="B1175" s="95" t="s">
        <v>1572</v>
      </c>
      <c r="C1175" s="51"/>
      <c r="D1175" s="51"/>
      <c r="E1175" s="89" t="s">
        <v>16</v>
      </c>
    </row>
    <row r="1176" spans="1:5">
      <c r="A1176" s="62">
        <v>2200509</v>
      </c>
      <c r="B1176" s="62" t="s">
        <v>1573</v>
      </c>
      <c r="C1176" s="51"/>
      <c r="D1176" s="114"/>
      <c r="E1176" s="89" t="s">
        <v>16</v>
      </c>
    </row>
    <row r="1177" spans="1:5">
      <c r="A1177" s="62">
        <v>2200510</v>
      </c>
      <c r="B1177" s="95" t="s">
        <v>1574</v>
      </c>
      <c r="C1177" s="51"/>
      <c r="D1177" s="51"/>
      <c r="E1177" s="89" t="s">
        <v>16</v>
      </c>
    </row>
    <row r="1178" spans="1:5">
      <c r="A1178" s="62">
        <v>2200511</v>
      </c>
      <c r="B1178" s="95" t="s">
        <v>1575</v>
      </c>
      <c r="C1178" s="51"/>
      <c r="D1178" s="69"/>
      <c r="E1178" s="89" t="s">
        <v>16</v>
      </c>
    </row>
    <row r="1179" spans="1:5">
      <c r="A1179" s="62">
        <v>2200512</v>
      </c>
      <c r="B1179" s="95" t="s">
        <v>1576</v>
      </c>
      <c r="C1179" s="51"/>
      <c r="D1179" s="51"/>
      <c r="E1179" s="89" t="s">
        <v>16</v>
      </c>
    </row>
    <row r="1180" spans="1:5">
      <c r="A1180" s="62">
        <v>2200513</v>
      </c>
      <c r="B1180" s="62" t="s">
        <v>1577</v>
      </c>
      <c r="C1180" s="51"/>
      <c r="D1180" s="114"/>
      <c r="E1180" s="89" t="s">
        <v>16</v>
      </c>
    </row>
    <row r="1181" spans="1:5">
      <c r="A1181" s="62">
        <v>2200514</v>
      </c>
      <c r="B1181" s="95" t="s">
        <v>1578</v>
      </c>
      <c r="C1181" s="51"/>
      <c r="D1181" s="51"/>
      <c r="E1181" s="89" t="s">
        <v>16</v>
      </c>
    </row>
    <row r="1182" spans="1:5">
      <c r="A1182" s="62">
        <v>2200599</v>
      </c>
      <c r="B1182" s="95" t="s">
        <v>1579</v>
      </c>
      <c r="C1182" s="51"/>
      <c r="D1182" s="69"/>
      <c r="E1182" s="89" t="s">
        <v>16</v>
      </c>
    </row>
    <row r="1183" spans="1:5">
      <c r="A1183" s="62">
        <v>22099</v>
      </c>
      <c r="B1183" s="95" t="s">
        <v>1580</v>
      </c>
      <c r="C1183" s="51"/>
      <c r="D1183" s="51"/>
      <c r="E1183" s="89" t="s">
        <v>16</v>
      </c>
    </row>
    <row r="1184" spans="1:5">
      <c r="A1184" s="62">
        <v>2209999</v>
      </c>
      <c r="B1184" s="62" t="s">
        <v>1581</v>
      </c>
      <c r="C1184" s="51"/>
      <c r="D1184" s="114"/>
      <c r="E1184" s="89" t="s">
        <v>16</v>
      </c>
    </row>
    <row r="1185" spans="1:5">
      <c r="A1185" s="62">
        <v>221</v>
      </c>
      <c r="B1185" s="95" t="s">
        <v>1582</v>
      </c>
      <c r="C1185" s="51">
        <v>13166</v>
      </c>
      <c r="D1185" s="51">
        <v>8639</v>
      </c>
      <c r="E1185" s="89">
        <f>(C1185-D1185)/D1185*100%</f>
        <v>0.524018983678667</v>
      </c>
    </row>
    <row r="1186" spans="1:5">
      <c r="A1186" s="62">
        <v>22101</v>
      </c>
      <c r="B1186" s="95" t="s">
        <v>1583</v>
      </c>
      <c r="C1186" s="51">
        <v>9794</v>
      </c>
      <c r="D1186" s="69">
        <v>6048</v>
      </c>
      <c r="E1186" s="89">
        <f>(C1186-D1186)/D1186*100%</f>
        <v>0.619378306878307</v>
      </c>
    </row>
    <row r="1187" spans="1:5">
      <c r="A1187" s="62">
        <v>2210101</v>
      </c>
      <c r="B1187" s="95" t="s">
        <v>1584</v>
      </c>
      <c r="C1187" s="51"/>
      <c r="D1187" s="51"/>
      <c r="E1187" s="89" t="s">
        <v>16</v>
      </c>
    </row>
    <row r="1188" spans="1:5">
      <c r="A1188" s="62">
        <v>2210102</v>
      </c>
      <c r="B1188" s="62" t="s">
        <v>1585</v>
      </c>
      <c r="C1188" s="51"/>
      <c r="D1188" s="114"/>
      <c r="E1188" s="89" t="s">
        <v>16</v>
      </c>
    </row>
    <row r="1189" spans="1:5">
      <c r="A1189" s="62">
        <v>2210103</v>
      </c>
      <c r="B1189" s="95" t="s">
        <v>1586</v>
      </c>
      <c r="C1189" s="51"/>
      <c r="D1189" s="51"/>
      <c r="E1189" s="89" t="s">
        <v>16</v>
      </c>
    </row>
    <row r="1190" spans="1:5">
      <c r="A1190" s="62">
        <v>2210104</v>
      </c>
      <c r="B1190" s="95" t="s">
        <v>1587</v>
      </c>
      <c r="C1190" s="51"/>
      <c r="D1190" s="69"/>
      <c r="E1190" s="89" t="s">
        <v>16</v>
      </c>
    </row>
    <row r="1191" spans="1:5">
      <c r="A1191" s="62">
        <v>2210105</v>
      </c>
      <c r="B1191" s="95" t="s">
        <v>1588</v>
      </c>
      <c r="C1191" s="51">
        <v>22</v>
      </c>
      <c r="D1191" s="51">
        <v>25</v>
      </c>
      <c r="E1191" s="89">
        <f>(C1191-D1191)/D1191*100%</f>
        <v>-0.12</v>
      </c>
    </row>
    <row r="1192" spans="1:5">
      <c r="A1192" s="62">
        <v>2210106</v>
      </c>
      <c r="B1192" s="62" t="s">
        <v>1589</v>
      </c>
      <c r="C1192" s="51">
        <v>354</v>
      </c>
      <c r="D1192" s="114">
        <v>609</v>
      </c>
      <c r="E1192" s="89">
        <f>(C1192-D1192)/D1192*100%</f>
        <v>-0.41871921182266</v>
      </c>
    </row>
    <row r="1193" spans="1:5">
      <c r="A1193" s="62">
        <v>2210107</v>
      </c>
      <c r="B1193" s="95" t="s">
        <v>1590</v>
      </c>
      <c r="C1193" s="51">
        <v>56</v>
      </c>
      <c r="D1193" s="51">
        <v>64</v>
      </c>
      <c r="E1193" s="89">
        <f>(C1193-D1193)/D1193*100%</f>
        <v>-0.125</v>
      </c>
    </row>
    <row r="1194" spans="1:5">
      <c r="A1194" s="62">
        <v>2210108</v>
      </c>
      <c r="B1194" s="95" t="s">
        <v>1591</v>
      </c>
      <c r="C1194" s="51">
        <v>7502</v>
      </c>
      <c r="D1194" s="69">
        <v>3973</v>
      </c>
      <c r="E1194" s="89">
        <f>(C1194-D1194)/D1194*100%</f>
        <v>0.888245658192801</v>
      </c>
    </row>
    <row r="1195" spans="1:5">
      <c r="A1195" s="62">
        <v>2210109</v>
      </c>
      <c r="B1195" s="95" t="s">
        <v>1592</v>
      </c>
      <c r="C1195" s="51"/>
      <c r="D1195" s="51"/>
      <c r="E1195" s="89" t="s">
        <v>16</v>
      </c>
    </row>
    <row r="1196" spans="1:5">
      <c r="A1196" s="62">
        <v>2210110</v>
      </c>
      <c r="B1196" s="62" t="s">
        <v>1593</v>
      </c>
      <c r="C1196" s="51">
        <v>815</v>
      </c>
      <c r="D1196" s="114"/>
      <c r="E1196" s="89" t="s">
        <v>16</v>
      </c>
    </row>
    <row r="1197" spans="1:5">
      <c r="A1197" s="62">
        <v>2210199</v>
      </c>
      <c r="B1197" s="95" t="s">
        <v>1594</v>
      </c>
      <c r="C1197" s="51">
        <v>1045</v>
      </c>
      <c r="D1197" s="51">
        <v>1377</v>
      </c>
      <c r="E1197" s="89">
        <f>(C1197-D1197)/D1197*100%</f>
        <v>-0.241103848946986</v>
      </c>
    </row>
    <row r="1198" spans="1:5">
      <c r="A1198" s="62">
        <v>22102</v>
      </c>
      <c r="B1198" s="95" t="s">
        <v>1595</v>
      </c>
      <c r="C1198" s="51">
        <v>3372</v>
      </c>
      <c r="D1198" s="69">
        <v>2591</v>
      </c>
      <c r="E1198" s="89">
        <f>(C1198-D1198)/D1198*100%</f>
        <v>0.301428020069471</v>
      </c>
    </row>
    <row r="1199" spans="1:5">
      <c r="A1199" s="62">
        <v>2210201</v>
      </c>
      <c r="B1199" s="95" t="s">
        <v>1596</v>
      </c>
      <c r="C1199" s="51">
        <v>3058</v>
      </c>
      <c r="D1199" s="51">
        <v>2591</v>
      </c>
      <c r="E1199" s="89">
        <f>(C1199-D1199)/D1199*100%</f>
        <v>0.180239289849479</v>
      </c>
    </row>
    <row r="1200" spans="1:5">
      <c r="A1200" s="62">
        <v>2210202</v>
      </c>
      <c r="B1200" s="62" t="s">
        <v>1597</v>
      </c>
      <c r="C1200" s="51"/>
      <c r="D1200" s="114"/>
      <c r="E1200" s="89" t="s">
        <v>16</v>
      </c>
    </row>
    <row r="1201" spans="1:5">
      <c r="A1201" s="62">
        <v>2210203</v>
      </c>
      <c r="B1201" s="95" t="s">
        <v>1598</v>
      </c>
      <c r="C1201" s="51">
        <v>314</v>
      </c>
      <c r="D1201" s="51"/>
      <c r="E1201" s="89" t="s">
        <v>16</v>
      </c>
    </row>
    <row r="1202" spans="1:5">
      <c r="A1202" s="62">
        <v>22103</v>
      </c>
      <c r="B1202" s="95" t="s">
        <v>1599</v>
      </c>
      <c r="C1202" s="51"/>
      <c r="D1202" s="69"/>
      <c r="E1202" s="89" t="s">
        <v>16</v>
      </c>
    </row>
    <row r="1203" spans="1:5">
      <c r="A1203" s="62">
        <v>2210301</v>
      </c>
      <c r="B1203" s="95" t="s">
        <v>1600</v>
      </c>
      <c r="C1203" s="51"/>
      <c r="D1203" s="51"/>
      <c r="E1203" s="89" t="s">
        <v>16</v>
      </c>
    </row>
    <row r="1204" spans="1:5">
      <c r="A1204" s="62">
        <v>2210302</v>
      </c>
      <c r="B1204" s="62" t="s">
        <v>1601</v>
      </c>
      <c r="C1204" s="51"/>
      <c r="D1204" s="114"/>
      <c r="E1204" s="89" t="s">
        <v>16</v>
      </c>
    </row>
    <row r="1205" spans="1:5">
      <c r="A1205" s="62">
        <v>2210399</v>
      </c>
      <c r="B1205" s="95" t="s">
        <v>1602</v>
      </c>
      <c r="C1205" s="51"/>
      <c r="D1205" s="51"/>
      <c r="E1205" s="89" t="s">
        <v>16</v>
      </c>
    </row>
    <row r="1206" spans="1:5">
      <c r="A1206" s="62">
        <v>222</v>
      </c>
      <c r="B1206" s="95" t="s">
        <v>1603</v>
      </c>
      <c r="C1206" s="51">
        <v>714</v>
      </c>
      <c r="D1206" s="69">
        <v>417</v>
      </c>
      <c r="E1206" s="89">
        <f>(C1206-D1206)/D1206*100%</f>
        <v>0.712230215827338</v>
      </c>
    </row>
    <row r="1207" spans="1:5">
      <c r="A1207" s="62">
        <v>22201</v>
      </c>
      <c r="B1207" s="95" t="s">
        <v>1604</v>
      </c>
      <c r="C1207" s="51">
        <v>337</v>
      </c>
      <c r="D1207" s="51">
        <v>396</v>
      </c>
      <c r="E1207" s="89">
        <f>(C1207-D1207)/D1207*100%</f>
        <v>-0.148989898989899</v>
      </c>
    </row>
    <row r="1208" spans="1:5">
      <c r="A1208" s="62">
        <v>2220101</v>
      </c>
      <c r="B1208" s="62" t="s">
        <v>684</v>
      </c>
      <c r="C1208" s="51">
        <v>105</v>
      </c>
      <c r="D1208" s="114">
        <v>6</v>
      </c>
      <c r="E1208" s="89">
        <f>(C1208-D1208)/D1208*100%</f>
        <v>16.5</v>
      </c>
    </row>
    <row r="1209" spans="1:5">
      <c r="A1209" s="62">
        <v>2220102</v>
      </c>
      <c r="B1209" s="95" t="s">
        <v>685</v>
      </c>
      <c r="C1209" s="51">
        <v>20</v>
      </c>
      <c r="D1209" s="51"/>
      <c r="E1209" s="89" t="s">
        <v>16</v>
      </c>
    </row>
    <row r="1210" spans="1:5">
      <c r="A1210" s="62">
        <v>2220103</v>
      </c>
      <c r="B1210" s="95" t="s">
        <v>686</v>
      </c>
      <c r="C1210" s="51"/>
      <c r="D1210" s="69"/>
      <c r="E1210" s="89" t="s">
        <v>16</v>
      </c>
    </row>
    <row r="1211" spans="1:5">
      <c r="A1211" s="62">
        <v>2220104</v>
      </c>
      <c r="B1211" s="95" t="s">
        <v>1605</v>
      </c>
      <c r="C1211" s="51"/>
      <c r="D1211" s="51"/>
      <c r="E1211" s="89" t="s">
        <v>16</v>
      </c>
    </row>
    <row r="1212" spans="1:5">
      <c r="A1212" s="62">
        <v>2220105</v>
      </c>
      <c r="B1212" s="62" t="s">
        <v>1606</v>
      </c>
      <c r="C1212" s="51"/>
      <c r="D1212" s="114"/>
      <c r="E1212" s="89" t="s">
        <v>16</v>
      </c>
    </row>
    <row r="1213" spans="1:5">
      <c r="A1213" s="62">
        <v>2220106</v>
      </c>
      <c r="B1213" s="95" t="s">
        <v>1607</v>
      </c>
      <c r="C1213" s="51"/>
      <c r="D1213" s="51"/>
      <c r="E1213" s="89" t="s">
        <v>16</v>
      </c>
    </row>
    <row r="1214" spans="1:5">
      <c r="A1214" s="62">
        <v>2220107</v>
      </c>
      <c r="B1214" s="95" t="s">
        <v>1608</v>
      </c>
      <c r="C1214" s="51"/>
      <c r="D1214" s="69"/>
      <c r="E1214" s="89" t="s">
        <v>16</v>
      </c>
    </row>
    <row r="1215" spans="1:5">
      <c r="A1215" s="62">
        <v>2220112</v>
      </c>
      <c r="B1215" s="95" t="s">
        <v>1609</v>
      </c>
      <c r="C1215" s="51"/>
      <c r="D1215" s="51"/>
      <c r="E1215" s="89" t="s">
        <v>16</v>
      </c>
    </row>
    <row r="1216" spans="1:5">
      <c r="A1216" s="62">
        <v>2220113</v>
      </c>
      <c r="B1216" s="62" t="s">
        <v>1610</v>
      </c>
      <c r="C1216" s="51"/>
      <c r="D1216" s="114"/>
      <c r="E1216" s="89" t="s">
        <v>16</v>
      </c>
    </row>
    <row r="1217" spans="1:5">
      <c r="A1217" s="62">
        <v>2220114</v>
      </c>
      <c r="B1217" s="95" t="s">
        <v>1611</v>
      </c>
      <c r="C1217" s="51"/>
      <c r="D1217" s="51"/>
      <c r="E1217" s="89" t="s">
        <v>16</v>
      </c>
    </row>
    <row r="1218" spans="1:5">
      <c r="A1218" s="62">
        <v>2220115</v>
      </c>
      <c r="B1218" s="95" t="s">
        <v>1612</v>
      </c>
      <c r="C1218" s="51">
        <v>160</v>
      </c>
      <c r="D1218" s="69">
        <v>170</v>
      </c>
      <c r="E1218" s="89">
        <f>(C1218-D1218)/D1218*100%</f>
        <v>-0.0588235294117647</v>
      </c>
    </row>
    <row r="1219" spans="1:5">
      <c r="A1219" s="62">
        <v>2220118</v>
      </c>
      <c r="B1219" s="95" t="s">
        <v>1613</v>
      </c>
      <c r="C1219" s="51"/>
      <c r="D1219" s="51"/>
      <c r="E1219" s="89" t="s">
        <v>16</v>
      </c>
    </row>
    <row r="1220" spans="1:5">
      <c r="A1220" s="62">
        <v>2220119</v>
      </c>
      <c r="B1220" s="62" t="s">
        <v>1614</v>
      </c>
      <c r="C1220" s="51">
        <v>21</v>
      </c>
      <c r="D1220" s="114"/>
      <c r="E1220" s="89" t="s">
        <v>16</v>
      </c>
    </row>
    <row r="1221" spans="1:5">
      <c r="A1221" s="62">
        <v>2220120</v>
      </c>
      <c r="B1221" s="95" t="s">
        <v>1615</v>
      </c>
      <c r="C1221" s="51"/>
      <c r="D1221" s="51"/>
      <c r="E1221" s="89" t="s">
        <v>16</v>
      </c>
    </row>
    <row r="1222" spans="1:5">
      <c r="A1222" s="62">
        <v>2220121</v>
      </c>
      <c r="B1222" s="95" t="s">
        <v>1616</v>
      </c>
      <c r="C1222" s="51"/>
      <c r="D1222" s="69"/>
      <c r="E1222" s="89" t="s">
        <v>16</v>
      </c>
    </row>
    <row r="1223" spans="1:5">
      <c r="A1223" s="62">
        <v>2220150</v>
      </c>
      <c r="B1223" s="95" t="s">
        <v>693</v>
      </c>
      <c r="C1223" s="51"/>
      <c r="D1223" s="51"/>
      <c r="E1223" s="89" t="s">
        <v>16</v>
      </c>
    </row>
    <row r="1224" spans="1:5">
      <c r="A1224" s="62">
        <v>2220199</v>
      </c>
      <c r="B1224" s="62" t="s">
        <v>1617</v>
      </c>
      <c r="C1224" s="51">
        <v>31</v>
      </c>
      <c r="D1224" s="114">
        <v>220</v>
      </c>
      <c r="E1224" s="89">
        <f>(C1224-D1224)/D1224*100%</f>
        <v>-0.859090909090909</v>
      </c>
    </row>
    <row r="1225" spans="1:5">
      <c r="A1225" s="62">
        <v>22203</v>
      </c>
      <c r="B1225" s="95" t="s">
        <v>1618</v>
      </c>
      <c r="C1225" s="51"/>
      <c r="D1225" s="51"/>
      <c r="E1225" s="89" t="s">
        <v>16</v>
      </c>
    </row>
    <row r="1226" spans="1:5">
      <c r="A1226" s="62">
        <v>2220301</v>
      </c>
      <c r="B1226" s="95" t="s">
        <v>1619</v>
      </c>
      <c r="C1226" s="51"/>
      <c r="D1226" s="69"/>
      <c r="E1226" s="89" t="s">
        <v>16</v>
      </c>
    </row>
    <row r="1227" spans="1:5">
      <c r="A1227" s="62">
        <v>2220303</v>
      </c>
      <c r="B1227" s="95" t="s">
        <v>1620</v>
      </c>
      <c r="C1227" s="51"/>
      <c r="D1227" s="51"/>
      <c r="E1227" s="89" t="s">
        <v>16</v>
      </c>
    </row>
    <row r="1228" spans="1:5">
      <c r="A1228" s="62">
        <v>2220304</v>
      </c>
      <c r="B1228" s="62" t="s">
        <v>1621</v>
      </c>
      <c r="C1228" s="51"/>
      <c r="D1228" s="114"/>
      <c r="E1228" s="89" t="s">
        <v>16</v>
      </c>
    </row>
    <row r="1229" spans="1:5">
      <c r="A1229" s="62">
        <v>2220305</v>
      </c>
      <c r="B1229" s="95" t="s">
        <v>1622</v>
      </c>
      <c r="C1229" s="51"/>
      <c r="D1229" s="51"/>
      <c r="E1229" s="89" t="s">
        <v>16</v>
      </c>
    </row>
    <row r="1230" spans="1:5">
      <c r="A1230" s="62">
        <v>2220399</v>
      </c>
      <c r="B1230" s="95" t="s">
        <v>1623</v>
      </c>
      <c r="C1230" s="51"/>
      <c r="D1230" s="69"/>
      <c r="E1230" s="89" t="s">
        <v>16</v>
      </c>
    </row>
    <row r="1231" spans="1:5">
      <c r="A1231" s="62">
        <v>22204</v>
      </c>
      <c r="B1231" s="95" t="s">
        <v>1624</v>
      </c>
      <c r="C1231" s="51">
        <v>377</v>
      </c>
      <c r="D1231" s="51">
        <v>21</v>
      </c>
      <c r="E1231" s="89">
        <f>(C1231-D1231)/D1231*100%</f>
        <v>16.952380952381</v>
      </c>
    </row>
    <row r="1232" spans="1:5">
      <c r="A1232" s="62">
        <v>2220401</v>
      </c>
      <c r="B1232" s="62" t="s">
        <v>1625</v>
      </c>
      <c r="C1232" s="51">
        <v>375</v>
      </c>
      <c r="D1232" s="114"/>
      <c r="E1232" s="89" t="s">
        <v>16</v>
      </c>
    </row>
    <row r="1233" spans="1:5">
      <c r="A1233" s="62">
        <v>2220402</v>
      </c>
      <c r="B1233" s="95" t="s">
        <v>1626</v>
      </c>
      <c r="C1233" s="51"/>
      <c r="D1233" s="51">
        <v>21</v>
      </c>
      <c r="E1233" s="89">
        <f>(C1233-D1233)/D1233*100%</f>
        <v>-1</v>
      </c>
    </row>
    <row r="1234" spans="1:5">
      <c r="A1234" s="62">
        <v>2220403</v>
      </c>
      <c r="B1234" s="95" t="s">
        <v>1627</v>
      </c>
      <c r="C1234" s="51">
        <v>2</v>
      </c>
      <c r="D1234" s="69"/>
      <c r="E1234" s="89" t="s">
        <v>16</v>
      </c>
    </row>
    <row r="1235" spans="1:5">
      <c r="A1235" s="62">
        <v>2220404</v>
      </c>
      <c r="B1235" s="95" t="s">
        <v>1628</v>
      </c>
      <c r="C1235" s="51"/>
      <c r="D1235" s="51"/>
      <c r="E1235" s="89" t="s">
        <v>16</v>
      </c>
    </row>
    <row r="1236" spans="1:5">
      <c r="A1236" s="62">
        <v>2220499</v>
      </c>
      <c r="B1236" s="62" t="s">
        <v>1629</v>
      </c>
      <c r="C1236" s="51"/>
      <c r="D1236" s="114"/>
      <c r="E1236" s="89" t="s">
        <v>16</v>
      </c>
    </row>
    <row r="1237" spans="1:5">
      <c r="A1237" s="62">
        <v>22205</v>
      </c>
      <c r="B1237" s="95" t="s">
        <v>1630</v>
      </c>
      <c r="C1237" s="51"/>
      <c r="D1237" s="51"/>
      <c r="E1237" s="89" t="s">
        <v>16</v>
      </c>
    </row>
    <row r="1238" spans="1:5">
      <c r="A1238" s="62">
        <v>2220501</v>
      </c>
      <c r="B1238" s="95" t="s">
        <v>1631</v>
      </c>
      <c r="C1238" s="51"/>
      <c r="D1238" s="69"/>
      <c r="E1238" s="89" t="s">
        <v>16</v>
      </c>
    </row>
    <row r="1239" spans="1:5">
      <c r="A1239" s="62">
        <v>2220502</v>
      </c>
      <c r="B1239" s="95" t="s">
        <v>1632</v>
      </c>
      <c r="C1239" s="51"/>
      <c r="D1239" s="51"/>
      <c r="E1239" s="89" t="s">
        <v>16</v>
      </c>
    </row>
    <row r="1240" spans="1:5">
      <c r="A1240" s="62">
        <v>2220503</v>
      </c>
      <c r="B1240" s="62" t="s">
        <v>1633</v>
      </c>
      <c r="C1240" s="51"/>
      <c r="D1240" s="114"/>
      <c r="E1240" s="89" t="s">
        <v>16</v>
      </c>
    </row>
    <row r="1241" spans="1:5">
      <c r="A1241" s="62">
        <v>2220504</v>
      </c>
      <c r="B1241" s="95" t="s">
        <v>1634</v>
      </c>
      <c r="C1241" s="51"/>
      <c r="D1241" s="51"/>
      <c r="E1241" s="89" t="s">
        <v>16</v>
      </c>
    </row>
    <row r="1242" spans="1:5">
      <c r="A1242" s="62">
        <v>2220505</v>
      </c>
      <c r="B1242" s="95" t="s">
        <v>1635</v>
      </c>
      <c r="C1242" s="51"/>
      <c r="D1242" s="69"/>
      <c r="E1242" s="89" t="s">
        <v>16</v>
      </c>
    </row>
    <row r="1243" spans="1:5">
      <c r="A1243" s="62">
        <v>2220506</v>
      </c>
      <c r="B1243" s="95" t="s">
        <v>1636</v>
      </c>
      <c r="C1243" s="51"/>
      <c r="D1243" s="51"/>
      <c r="E1243" s="89" t="s">
        <v>16</v>
      </c>
    </row>
    <row r="1244" spans="1:5">
      <c r="A1244" s="62">
        <v>2220507</v>
      </c>
      <c r="B1244" s="62" t="s">
        <v>1637</v>
      </c>
      <c r="C1244" s="51"/>
      <c r="D1244" s="114"/>
      <c r="E1244" s="89" t="s">
        <v>16</v>
      </c>
    </row>
    <row r="1245" spans="1:5">
      <c r="A1245" s="62">
        <v>2220508</v>
      </c>
      <c r="B1245" s="95" t="s">
        <v>1638</v>
      </c>
      <c r="C1245" s="51"/>
      <c r="D1245" s="51"/>
      <c r="E1245" s="89" t="s">
        <v>16</v>
      </c>
    </row>
    <row r="1246" spans="1:5">
      <c r="A1246" s="62">
        <v>2220509</v>
      </c>
      <c r="B1246" s="95" t="s">
        <v>1639</v>
      </c>
      <c r="C1246" s="51"/>
      <c r="D1246" s="69"/>
      <c r="E1246" s="89" t="s">
        <v>16</v>
      </c>
    </row>
    <row r="1247" spans="1:5">
      <c r="A1247" s="62">
        <v>2220510</v>
      </c>
      <c r="B1247" s="95" t="s">
        <v>1640</v>
      </c>
      <c r="C1247" s="51"/>
      <c r="D1247" s="51"/>
      <c r="E1247" s="89" t="s">
        <v>16</v>
      </c>
    </row>
    <row r="1248" spans="1:5">
      <c r="A1248" s="62">
        <v>2220511</v>
      </c>
      <c r="B1248" s="62" t="s">
        <v>1641</v>
      </c>
      <c r="C1248" s="51"/>
      <c r="D1248" s="114"/>
      <c r="E1248" s="89" t="s">
        <v>16</v>
      </c>
    </row>
    <row r="1249" spans="1:5">
      <c r="A1249" s="62">
        <v>2220599</v>
      </c>
      <c r="B1249" s="95" t="s">
        <v>1642</v>
      </c>
      <c r="C1249" s="51"/>
      <c r="D1249" s="51"/>
      <c r="E1249" s="89" t="s">
        <v>16</v>
      </c>
    </row>
    <row r="1250" spans="1:5">
      <c r="A1250" s="62">
        <v>224</v>
      </c>
      <c r="B1250" s="95" t="s">
        <v>1643</v>
      </c>
      <c r="C1250" s="51">
        <v>2192</v>
      </c>
      <c r="D1250" s="69">
        <v>1301</v>
      </c>
      <c r="E1250" s="89">
        <f>(C1250-D1250)/D1250*100%</f>
        <v>0.684857801691007</v>
      </c>
    </row>
    <row r="1251" spans="1:5">
      <c r="A1251" s="62">
        <v>22401</v>
      </c>
      <c r="B1251" s="95" t="s">
        <v>1644</v>
      </c>
      <c r="C1251" s="51">
        <v>1166</v>
      </c>
      <c r="D1251" s="51">
        <v>669</v>
      </c>
      <c r="E1251" s="89">
        <f>(C1251-D1251)/D1251*100%</f>
        <v>0.742899850523169</v>
      </c>
    </row>
    <row r="1252" spans="1:5">
      <c r="A1252" s="62">
        <v>2240101</v>
      </c>
      <c r="B1252" s="62" t="s">
        <v>684</v>
      </c>
      <c r="C1252" s="51">
        <v>974</v>
      </c>
      <c r="D1252" s="114">
        <v>508</v>
      </c>
      <c r="E1252" s="89">
        <f>(C1252-D1252)/D1252*100%</f>
        <v>0.917322834645669</v>
      </c>
    </row>
    <row r="1253" spans="1:5">
      <c r="A1253" s="62">
        <v>2240102</v>
      </c>
      <c r="B1253" s="95" t="s">
        <v>685</v>
      </c>
      <c r="C1253" s="51">
        <v>20</v>
      </c>
      <c r="D1253" s="51">
        <v>59</v>
      </c>
      <c r="E1253" s="89">
        <f>(C1253-D1253)/D1253*100%</f>
        <v>-0.661016949152542</v>
      </c>
    </row>
    <row r="1254" spans="1:5">
      <c r="A1254" s="62">
        <v>2240103</v>
      </c>
      <c r="B1254" s="95" t="s">
        <v>686</v>
      </c>
      <c r="C1254" s="51"/>
      <c r="D1254" s="69"/>
      <c r="E1254" s="89" t="s">
        <v>16</v>
      </c>
    </row>
    <row r="1255" spans="1:5">
      <c r="A1255" s="62">
        <v>2240104</v>
      </c>
      <c r="B1255" s="95" t="s">
        <v>1645</v>
      </c>
      <c r="C1255" s="51"/>
      <c r="D1255" s="51"/>
      <c r="E1255" s="89" t="s">
        <v>16</v>
      </c>
    </row>
    <row r="1256" spans="1:5">
      <c r="A1256" s="62">
        <v>2240105</v>
      </c>
      <c r="B1256" s="62" t="s">
        <v>1646</v>
      </c>
      <c r="C1256" s="51"/>
      <c r="D1256" s="114"/>
      <c r="E1256" s="89" t="s">
        <v>16</v>
      </c>
    </row>
    <row r="1257" spans="1:5">
      <c r="A1257" s="62">
        <v>2240106</v>
      </c>
      <c r="B1257" s="95" t="s">
        <v>1647</v>
      </c>
      <c r="C1257" s="51">
        <v>102</v>
      </c>
      <c r="D1257" s="51">
        <v>30</v>
      </c>
      <c r="E1257" s="89">
        <f>(C1257-D1257)/D1257*100%</f>
        <v>2.4</v>
      </c>
    </row>
    <row r="1258" spans="1:5">
      <c r="A1258" s="62">
        <v>2240108</v>
      </c>
      <c r="B1258" s="95" t="s">
        <v>1648</v>
      </c>
      <c r="C1258" s="51">
        <v>10</v>
      </c>
      <c r="D1258" s="69">
        <v>7</v>
      </c>
      <c r="E1258" s="89">
        <f>(C1258-D1258)/D1258*100%</f>
        <v>0.428571428571429</v>
      </c>
    </row>
    <row r="1259" spans="1:5">
      <c r="A1259" s="62">
        <v>2240109</v>
      </c>
      <c r="B1259" s="95" t="s">
        <v>1649</v>
      </c>
      <c r="C1259" s="51"/>
      <c r="D1259" s="51">
        <v>5</v>
      </c>
      <c r="E1259" s="89">
        <f>(C1259-D1259)/D1259*100%</f>
        <v>-1</v>
      </c>
    </row>
    <row r="1260" spans="1:5">
      <c r="A1260" s="62">
        <v>2240150</v>
      </c>
      <c r="B1260" s="62" t="s">
        <v>693</v>
      </c>
      <c r="C1260" s="51"/>
      <c r="D1260" s="114"/>
      <c r="E1260" s="89" t="s">
        <v>16</v>
      </c>
    </row>
    <row r="1261" spans="1:5">
      <c r="A1261" s="62">
        <v>2240199</v>
      </c>
      <c r="B1261" s="95" t="s">
        <v>1650</v>
      </c>
      <c r="C1261" s="51">
        <v>60</v>
      </c>
      <c r="D1261" s="51">
        <v>60</v>
      </c>
      <c r="E1261" s="89">
        <f>(C1261-D1261)/D1261*100%</f>
        <v>0</v>
      </c>
    </row>
    <row r="1262" spans="1:5">
      <c r="A1262" s="62">
        <v>22402</v>
      </c>
      <c r="B1262" s="95" t="s">
        <v>1651</v>
      </c>
      <c r="C1262" s="51">
        <v>451</v>
      </c>
      <c r="D1262" s="69">
        <v>575</v>
      </c>
      <c r="E1262" s="89">
        <f>(C1262-D1262)/D1262*100%</f>
        <v>-0.215652173913043</v>
      </c>
    </row>
    <row r="1263" spans="1:5">
      <c r="A1263" s="62">
        <v>2240201</v>
      </c>
      <c r="B1263" s="95" t="s">
        <v>684</v>
      </c>
      <c r="C1263" s="51">
        <v>451</v>
      </c>
      <c r="D1263" s="51">
        <v>432</v>
      </c>
      <c r="E1263" s="89">
        <f>(C1263-D1263)/D1263*100%</f>
        <v>0.0439814814814815</v>
      </c>
    </row>
    <row r="1264" spans="1:5">
      <c r="A1264" s="62">
        <v>2240202</v>
      </c>
      <c r="B1264" s="62" t="s">
        <v>685</v>
      </c>
      <c r="C1264" s="51"/>
      <c r="D1264" s="114"/>
      <c r="E1264" s="89" t="s">
        <v>16</v>
      </c>
    </row>
    <row r="1265" spans="1:5">
      <c r="A1265" s="62">
        <v>2240203</v>
      </c>
      <c r="B1265" s="95" t="s">
        <v>686</v>
      </c>
      <c r="C1265" s="51"/>
      <c r="D1265" s="51"/>
      <c r="E1265" s="89" t="s">
        <v>16</v>
      </c>
    </row>
    <row r="1266" spans="1:5">
      <c r="A1266" s="62">
        <v>2240204</v>
      </c>
      <c r="B1266" s="95" t="s">
        <v>1652</v>
      </c>
      <c r="C1266" s="51"/>
      <c r="D1266" s="69">
        <v>115</v>
      </c>
      <c r="E1266" s="89">
        <f>(C1266-D1266)/D1266*100%</f>
        <v>-1</v>
      </c>
    </row>
    <row r="1267" spans="1:5">
      <c r="A1267" s="62">
        <v>2240250</v>
      </c>
      <c r="B1267" s="95" t="s">
        <v>693</v>
      </c>
      <c r="C1267" s="51"/>
      <c r="D1267" s="51"/>
      <c r="E1267" s="89" t="s">
        <v>16</v>
      </c>
    </row>
    <row r="1268" spans="1:5">
      <c r="A1268" s="62">
        <v>2240299</v>
      </c>
      <c r="B1268" s="62" t="s">
        <v>1653</v>
      </c>
      <c r="C1268" s="51"/>
      <c r="D1268" s="114">
        <v>28</v>
      </c>
      <c r="E1268" s="89">
        <f>(C1268-D1268)/D1268*100%</f>
        <v>-1</v>
      </c>
    </row>
    <row r="1269" spans="1:5">
      <c r="A1269" s="62">
        <v>22404</v>
      </c>
      <c r="B1269" s="95" t="s">
        <v>1654</v>
      </c>
      <c r="C1269" s="51"/>
      <c r="D1269" s="51"/>
      <c r="E1269" s="89" t="s">
        <v>16</v>
      </c>
    </row>
    <row r="1270" spans="1:5">
      <c r="A1270" s="62">
        <v>2240401</v>
      </c>
      <c r="B1270" s="95" t="s">
        <v>684</v>
      </c>
      <c r="C1270" s="51"/>
      <c r="D1270" s="69"/>
      <c r="E1270" s="89" t="s">
        <v>16</v>
      </c>
    </row>
    <row r="1271" spans="1:5">
      <c r="A1271" s="62">
        <v>2240402</v>
      </c>
      <c r="B1271" s="95" t="s">
        <v>685</v>
      </c>
      <c r="C1271" s="51"/>
      <c r="D1271" s="51"/>
      <c r="E1271" s="89" t="s">
        <v>16</v>
      </c>
    </row>
    <row r="1272" spans="1:5">
      <c r="A1272" s="62">
        <v>2240403</v>
      </c>
      <c r="B1272" s="62" t="s">
        <v>686</v>
      </c>
      <c r="C1272" s="51"/>
      <c r="D1272" s="114"/>
      <c r="E1272" s="89" t="s">
        <v>16</v>
      </c>
    </row>
    <row r="1273" spans="1:5">
      <c r="A1273" s="62">
        <v>2240404</v>
      </c>
      <c r="B1273" s="95" t="s">
        <v>1655</v>
      </c>
      <c r="C1273" s="51"/>
      <c r="D1273" s="51"/>
      <c r="E1273" s="89" t="s">
        <v>16</v>
      </c>
    </row>
    <row r="1274" spans="1:5">
      <c r="A1274" s="62">
        <v>2240405</v>
      </c>
      <c r="B1274" s="95" t="s">
        <v>1656</v>
      </c>
      <c r="C1274" s="51"/>
      <c r="D1274" s="69"/>
      <c r="E1274" s="89" t="s">
        <v>16</v>
      </c>
    </row>
    <row r="1275" spans="1:5">
      <c r="A1275" s="62">
        <v>2240450</v>
      </c>
      <c r="B1275" s="95" t="s">
        <v>693</v>
      </c>
      <c r="C1275" s="51"/>
      <c r="D1275" s="51"/>
      <c r="E1275" s="89" t="s">
        <v>16</v>
      </c>
    </row>
    <row r="1276" spans="1:5">
      <c r="A1276" s="62">
        <v>2240499</v>
      </c>
      <c r="B1276" s="62" t="s">
        <v>1657</v>
      </c>
      <c r="C1276" s="51"/>
      <c r="D1276" s="114"/>
      <c r="E1276" s="89" t="s">
        <v>16</v>
      </c>
    </row>
    <row r="1277" spans="1:5">
      <c r="A1277" s="62">
        <v>22405</v>
      </c>
      <c r="B1277" s="95" t="s">
        <v>1658</v>
      </c>
      <c r="C1277" s="51"/>
      <c r="D1277" s="51"/>
      <c r="E1277" s="89" t="s">
        <v>16</v>
      </c>
    </row>
    <row r="1278" spans="1:5">
      <c r="A1278" s="62">
        <v>2240501</v>
      </c>
      <c r="B1278" s="95" t="s">
        <v>684</v>
      </c>
      <c r="C1278" s="51"/>
      <c r="D1278" s="69"/>
      <c r="E1278" s="89" t="s">
        <v>16</v>
      </c>
    </row>
    <row r="1279" spans="1:5">
      <c r="A1279" s="62">
        <v>2240502</v>
      </c>
      <c r="B1279" s="95" t="s">
        <v>685</v>
      </c>
      <c r="C1279" s="51"/>
      <c r="D1279" s="51"/>
      <c r="E1279" s="89" t="s">
        <v>16</v>
      </c>
    </row>
    <row r="1280" spans="1:5">
      <c r="A1280" s="62">
        <v>2240503</v>
      </c>
      <c r="B1280" s="62" t="s">
        <v>686</v>
      </c>
      <c r="C1280" s="51"/>
      <c r="D1280" s="114"/>
      <c r="E1280" s="89" t="s">
        <v>16</v>
      </c>
    </row>
    <row r="1281" spans="1:5">
      <c r="A1281" s="62">
        <v>2240504</v>
      </c>
      <c r="B1281" s="95" t="s">
        <v>1659</v>
      </c>
      <c r="C1281" s="51"/>
      <c r="D1281" s="51"/>
      <c r="E1281" s="89" t="s">
        <v>16</v>
      </c>
    </row>
    <row r="1282" spans="1:5">
      <c r="A1282" s="62">
        <v>2240505</v>
      </c>
      <c r="B1282" s="95" t="s">
        <v>1660</v>
      </c>
      <c r="C1282" s="51"/>
      <c r="D1282" s="69"/>
      <c r="E1282" s="89" t="s">
        <v>16</v>
      </c>
    </row>
    <row r="1283" spans="1:5">
      <c r="A1283" s="62">
        <v>2240506</v>
      </c>
      <c r="B1283" s="95" t="s">
        <v>1661</v>
      </c>
      <c r="C1283" s="51"/>
      <c r="D1283" s="51"/>
      <c r="E1283" s="89" t="s">
        <v>16</v>
      </c>
    </row>
    <row r="1284" spans="1:5">
      <c r="A1284" s="62">
        <v>2240507</v>
      </c>
      <c r="B1284" s="62" t="s">
        <v>1662</v>
      </c>
      <c r="C1284" s="51"/>
      <c r="D1284" s="114"/>
      <c r="E1284" s="89" t="s">
        <v>16</v>
      </c>
    </row>
    <row r="1285" spans="1:5">
      <c r="A1285" s="62">
        <v>2240508</v>
      </c>
      <c r="B1285" s="95" t="s">
        <v>1663</v>
      </c>
      <c r="C1285" s="51"/>
      <c r="D1285" s="51"/>
      <c r="E1285" s="89" t="s">
        <v>16</v>
      </c>
    </row>
    <row r="1286" spans="1:5">
      <c r="A1286" s="62">
        <v>2240509</v>
      </c>
      <c r="B1286" s="95" t="s">
        <v>1664</v>
      </c>
      <c r="C1286" s="51"/>
      <c r="D1286" s="69"/>
      <c r="E1286" s="89" t="s">
        <v>16</v>
      </c>
    </row>
    <row r="1287" spans="1:5">
      <c r="A1287" s="62">
        <v>2240510</v>
      </c>
      <c r="B1287" s="95" t="s">
        <v>1665</v>
      </c>
      <c r="C1287" s="51"/>
      <c r="D1287" s="51"/>
      <c r="E1287" s="89" t="s">
        <v>16</v>
      </c>
    </row>
    <row r="1288" spans="1:5">
      <c r="A1288" s="62">
        <v>2240550</v>
      </c>
      <c r="B1288" s="62" t="s">
        <v>1666</v>
      </c>
      <c r="C1288" s="51"/>
      <c r="D1288" s="114"/>
      <c r="E1288" s="89" t="s">
        <v>16</v>
      </c>
    </row>
    <row r="1289" spans="1:5">
      <c r="A1289" s="62">
        <v>2240599</v>
      </c>
      <c r="B1289" s="95" t="s">
        <v>1667</v>
      </c>
      <c r="C1289" s="51"/>
      <c r="D1289" s="51"/>
      <c r="E1289" s="89" t="s">
        <v>16</v>
      </c>
    </row>
    <row r="1290" spans="1:5">
      <c r="A1290" s="62">
        <v>22406</v>
      </c>
      <c r="B1290" s="95" t="s">
        <v>1668</v>
      </c>
      <c r="C1290" s="51">
        <v>16</v>
      </c>
      <c r="D1290" s="69"/>
      <c r="E1290" s="89" t="s">
        <v>16</v>
      </c>
    </row>
    <row r="1291" spans="1:5">
      <c r="A1291" s="62">
        <v>2240601</v>
      </c>
      <c r="B1291" s="95" t="s">
        <v>1669</v>
      </c>
      <c r="C1291" s="51"/>
      <c r="D1291" s="51"/>
      <c r="E1291" s="89" t="s">
        <v>16</v>
      </c>
    </row>
    <row r="1292" spans="1:5">
      <c r="A1292" s="62">
        <v>2240602</v>
      </c>
      <c r="B1292" s="62" t="s">
        <v>1670</v>
      </c>
      <c r="C1292" s="51"/>
      <c r="D1292" s="51"/>
      <c r="E1292" s="89" t="s">
        <v>16</v>
      </c>
    </row>
    <row r="1293" spans="1:5">
      <c r="A1293" s="62">
        <v>2240699</v>
      </c>
      <c r="B1293" s="95" t="s">
        <v>1671</v>
      </c>
      <c r="C1293" s="51">
        <v>16</v>
      </c>
      <c r="D1293" s="51"/>
      <c r="E1293" s="89" t="s">
        <v>16</v>
      </c>
    </row>
    <row r="1294" spans="1:5">
      <c r="A1294" s="62">
        <v>22407</v>
      </c>
      <c r="B1294" s="95" t="s">
        <v>1672</v>
      </c>
      <c r="C1294" s="51">
        <v>199</v>
      </c>
      <c r="D1294" s="69">
        <v>37</v>
      </c>
      <c r="E1294" s="89">
        <f>(C1294-D1294)/D1294*100%</f>
        <v>4.37837837837838</v>
      </c>
    </row>
    <row r="1295" spans="1:5">
      <c r="A1295" s="62">
        <v>2240703</v>
      </c>
      <c r="B1295" s="95" t="s">
        <v>1673</v>
      </c>
      <c r="C1295" s="51">
        <v>199</v>
      </c>
      <c r="D1295" s="51">
        <v>37</v>
      </c>
      <c r="E1295" s="89">
        <f>(C1295-D1295)/D1295*100%</f>
        <v>4.37837837837838</v>
      </c>
    </row>
    <row r="1296" spans="1:5">
      <c r="A1296" s="62">
        <v>2240704</v>
      </c>
      <c r="B1296" s="62" t="s">
        <v>1674</v>
      </c>
      <c r="C1296" s="51"/>
      <c r="D1296" s="51"/>
      <c r="E1296" s="89" t="s">
        <v>16</v>
      </c>
    </row>
    <row r="1297" spans="1:5">
      <c r="A1297" s="62">
        <v>2240799</v>
      </c>
      <c r="B1297" s="95" t="s">
        <v>1675</v>
      </c>
      <c r="C1297" s="51"/>
      <c r="D1297" s="51"/>
      <c r="E1297" s="89" t="s">
        <v>16</v>
      </c>
    </row>
    <row r="1298" spans="1:5">
      <c r="A1298" s="62">
        <v>22499</v>
      </c>
      <c r="B1298" s="95" t="s">
        <v>1676</v>
      </c>
      <c r="C1298" s="51">
        <v>360</v>
      </c>
      <c r="D1298" s="69">
        <v>20</v>
      </c>
      <c r="E1298" s="89">
        <f t="shared" ref="E1298:E1303" si="9">(C1298-D1298)/D1298*100%</f>
        <v>17</v>
      </c>
    </row>
    <row r="1299" spans="1:5">
      <c r="A1299" s="62">
        <v>2249999</v>
      </c>
      <c r="B1299" s="95" t="s">
        <v>1677</v>
      </c>
      <c r="C1299" s="51">
        <v>360</v>
      </c>
      <c r="D1299" s="51">
        <v>20</v>
      </c>
      <c r="E1299" s="89">
        <f t="shared" si="9"/>
        <v>17</v>
      </c>
    </row>
    <row r="1300" spans="1:5">
      <c r="A1300" s="62">
        <v>229</v>
      </c>
      <c r="B1300" s="62" t="s">
        <v>1678</v>
      </c>
      <c r="C1300" s="51">
        <v>12036</v>
      </c>
      <c r="D1300" s="114">
        <v>289</v>
      </c>
      <c r="E1300" s="89">
        <f t="shared" si="9"/>
        <v>40.6470588235294</v>
      </c>
    </row>
    <row r="1301" spans="1:5">
      <c r="A1301" s="62">
        <v>22999</v>
      </c>
      <c r="B1301" s="95" t="s">
        <v>1679</v>
      </c>
      <c r="C1301" s="51">
        <v>12036</v>
      </c>
      <c r="D1301" s="51">
        <v>289</v>
      </c>
      <c r="E1301" s="89">
        <f t="shared" si="9"/>
        <v>40.6470588235294</v>
      </c>
    </row>
    <row r="1302" spans="1:5">
      <c r="A1302" s="62">
        <v>2299999</v>
      </c>
      <c r="B1302" s="95" t="s">
        <v>1680</v>
      </c>
      <c r="C1302" s="51">
        <v>12036</v>
      </c>
      <c r="D1302" s="69">
        <v>289</v>
      </c>
      <c r="E1302" s="89">
        <f t="shared" si="9"/>
        <v>40.6470588235294</v>
      </c>
    </row>
    <row r="1303" spans="1:5">
      <c r="A1303" s="62">
        <v>232</v>
      </c>
      <c r="B1303" s="95" t="s">
        <v>1681</v>
      </c>
      <c r="C1303" s="51">
        <v>5304</v>
      </c>
      <c r="D1303" s="51">
        <v>6053</v>
      </c>
      <c r="E1303" s="89">
        <f t="shared" si="9"/>
        <v>-0.123740294069057</v>
      </c>
    </row>
    <row r="1304" spans="1:5">
      <c r="A1304" s="62">
        <v>23201</v>
      </c>
      <c r="B1304" s="62" t="s">
        <v>1682</v>
      </c>
      <c r="C1304" s="51"/>
      <c r="D1304" s="114"/>
      <c r="E1304" s="89" t="s">
        <v>16</v>
      </c>
    </row>
    <row r="1305" spans="1:5">
      <c r="A1305" s="62">
        <v>23202</v>
      </c>
      <c r="B1305" s="95" t="s">
        <v>1683</v>
      </c>
      <c r="C1305" s="51"/>
      <c r="D1305" s="51"/>
      <c r="E1305" s="89" t="s">
        <v>16</v>
      </c>
    </row>
    <row r="1306" spans="1:5">
      <c r="A1306" s="62">
        <v>2320201</v>
      </c>
      <c r="B1306" s="95" t="s">
        <v>1684</v>
      </c>
      <c r="C1306" s="51"/>
      <c r="D1306" s="69"/>
      <c r="E1306" s="89" t="s">
        <v>16</v>
      </c>
    </row>
    <row r="1307" spans="1:5">
      <c r="A1307" s="62">
        <v>2320202</v>
      </c>
      <c r="B1307" s="95" t="s">
        <v>1685</v>
      </c>
      <c r="C1307" s="51"/>
      <c r="D1307" s="51"/>
      <c r="E1307" s="89" t="s">
        <v>16</v>
      </c>
    </row>
    <row r="1308" spans="1:5">
      <c r="A1308" s="62">
        <v>2320203</v>
      </c>
      <c r="B1308" s="62" t="s">
        <v>1686</v>
      </c>
      <c r="C1308" s="51"/>
      <c r="D1308" s="114"/>
      <c r="E1308" s="89" t="s">
        <v>16</v>
      </c>
    </row>
    <row r="1309" spans="1:5">
      <c r="A1309" s="62">
        <v>2320299</v>
      </c>
      <c r="B1309" s="95" t="s">
        <v>1687</v>
      </c>
      <c r="C1309" s="51"/>
      <c r="D1309" s="51"/>
      <c r="E1309" s="89" t="s">
        <v>16</v>
      </c>
    </row>
    <row r="1310" spans="1:5">
      <c r="A1310" s="62">
        <v>23203</v>
      </c>
      <c r="B1310" s="95" t="s">
        <v>1688</v>
      </c>
      <c r="C1310" s="51">
        <v>5304</v>
      </c>
      <c r="D1310" s="69">
        <v>6053</v>
      </c>
      <c r="E1310" s="89">
        <f>(C1310-D1310)/D1310*100%</f>
        <v>-0.123740294069057</v>
      </c>
    </row>
    <row r="1311" spans="1:5">
      <c r="A1311" s="62">
        <v>2320301</v>
      </c>
      <c r="B1311" s="95" t="s">
        <v>1689</v>
      </c>
      <c r="C1311" s="51">
        <v>5304</v>
      </c>
      <c r="D1311" s="51">
        <v>5662</v>
      </c>
      <c r="E1311" s="89">
        <f>(C1311-D1311)/D1311*100%</f>
        <v>-0.0632285411515366</v>
      </c>
    </row>
    <row r="1312" spans="1:5">
      <c r="A1312" s="62">
        <v>2320302</v>
      </c>
      <c r="B1312" s="62" t="s">
        <v>1690</v>
      </c>
      <c r="C1312" s="51"/>
      <c r="D1312" s="114"/>
      <c r="E1312" s="89" t="s">
        <v>16</v>
      </c>
    </row>
    <row r="1313" spans="1:5">
      <c r="A1313" s="62">
        <v>2320303</v>
      </c>
      <c r="B1313" s="95" t="s">
        <v>1691</v>
      </c>
      <c r="C1313" s="51"/>
      <c r="D1313" s="51"/>
      <c r="E1313" s="89" t="s">
        <v>16</v>
      </c>
    </row>
    <row r="1314" spans="1:5">
      <c r="A1314" s="62">
        <v>2320399</v>
      </c>
      <c r="B1314" s="95" t="s">
        <v>1692</v>
      </c>
      <c r="C1314" s="51"/>
      <c r="D1314" s="69">
        <v>391</v>
      </c>
      <c r="E1314" s="89">
        <f>(C1314-D1314)/D1314*100%</f>
        <v>-1</v>
      </c>
    </row>
    <row r="1315" spans="1:5">
      <c r="A1315" s="62">
        <v>233</v>
      </c>
      <c r="B1315" s="95" t="s">
        <v>1693</v>
      </c>
      <c r="C1315" s="51"/>
      <c r="D1315" s="51"/>
      <c r="E1315" s="89" t="s">
        <v>16</v>
      </c>
    </row>
    <row r="1316" spans="1:5">
      <c r="A1316" s="62">
        <v>23301</v>
      </c>
      <c r="B1316" s="62" t="s">
        <v>1694</v>
      </c>
      <c r="C1316" s="51"/>
      <c r="D1316" s="114"/>
      <c r="E1316" s="89" t="s">
        <v>16</v>
      </c>
    </row>
    <row r="1317" spans="1:5">
      <c r="A1317" s="62">
        <v>23302</v>
      </c>
      <c r="B1317" s="95" t="s">
        <v>1695</v>
      </c>
      <c r="C1317" s="51"/>
      <c r="D1317" s="51"/>
      <c r="E1317" s="89" t="s">
        <v>16</v>
      </c>
    </row>
    <row r="1318" spans="1:5">
      <c r="A1318" s="62">
        <v>23303</v>
      </c>
      <c r="B1318" s="95" t="s">
        <v>1696</v>
      </c>
      <c r="C1318" s="51"/>
      <c r="D1318" s="51"/>
      <c r="E1318" s="89" t="s">
        <v>16</v>
      </c>
    </row>
  </sheetData>
  <mergeCells count="4">
    <mergeCell ref="A1:E1"/>
    <mergeCell ref="A2:E2"/>
    <mergeCell ref="A3:E3"/>
    <mergeCell ref="A4:E4"/>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5"/>
  <sheetViews>
    <sheetView workbookViewId="0">
      <selection activeCell="F17" sqref="F17"/>
    </sheetView>
  </sheetViews>
  <sheetFormatPr defaultColWidth="9" defaultRowHeight="13.5" outlineLevelCol="3"/>
  <cols>
    <col min="1" max="1" width="56.125" customWidth="1"/>
    <col min="2" max="2" width="14.5" customWidth="1"/>
    <col min="3" max="3" width="39.625" customWidth="1"/>
    <col min="4" max="4" width="21.875" customWidth="1"/>
  </cols>
  <sheetData>
    <row r="1" ht="25" customHeight="1" spans="1:4">
      <c r="A1" s="1" t="s">
        <v>1700</v>
      </c>
      <c r="B1" s="1"/>
      <c r="C1" s="1"/>
      <c r="D1" s="1"/>
    </row>
    <row r="2" ht="22.5" spans="1:4">
      <c r="A2" s="36" t="s">
        <v>1701</v>
      </c>
      <c r="B2" s="36"/>
      <c r="C2" s="36"/>
      <c r="D2" s="36"/>
    </row>
    <row r="3" spans="1:4">
      <c r="A3" s="44"/>
      <c r="B3" s="44"/>
      <c r="C3" s="44"/>
      <c r="D3" s="44"/>
    </row>
    <row r="4" ht="21" customHeight="1" spans="1:4">
      <c r="A4" s="44" t="s">
        <v>1702</v>
      </c>
      <c r="B4" s="44"/>
      <c r="C4" s="44"/>
      <c r="D4" s="44"/>
    </row>
    <row r="5" ht="15" customHeight="1" spans="1:4">
      <c r="A5" s="45" t="s">
        <v>1703</v>
      </c>
      <c r="B5" s="45" t="s">
        <v>1704</v>
      </c>
      <c r="C5" s="45" t="s">
        <v>1703</v>
      </c>
      <c r="D5" s="45" t="s">
        <v>1704</v>
      </c>
    </row>
    <row r="6" ht="15" customHeight="1" spans="1:4">
      <c r="A6" s="47" t="s">
        <v>8</v>
      </c>
      <c r="B6" s="51">
        <v>52909</v>
      </c>
      <c r="C6" s="47" t="s">
        <v>681</v>
      </c>
      <c r="D6" s="51">
        <v>191091</v>
      </c>
    </row>
    <row r="7" ht="15" customHeight="1" spans="1:4">
      <c r="A7" s="47" t="s">
        <v>1705</v>
      </c>
      <c r="B7" s="51">
        <v>139142</v>
      </c>
      <c r="C7" s="47" t="s">
        <v>1706</v>
      </c>
      <c r="D7" s="51"/>
    </row>
    <row r="8" ht="15" customHeight="1" spans="1:4">
      <c r="A8" s="47" t="s">
        <v>1707</v>
      </c>
      <c r="B8" s="51">
        <v>-419</v>
      </c>
      <c r="C8" s="47" t="s">
        <v>1708</v>
      </c>
      <c r="D8" s="51"/>
    </row>
    <row r="9" ht="15" customHeight="1" spans="1:4">
      <c r="A9" s="49" t="s">
        <v>1709</v>
      </c>
      <c r="B9" s="51">
        <v>2206</v>
      </c>
      <c r="C9" s="49" t="s">
        <v>1710</v>
      </c>
      <c r="D9" s="51"/>
    </row>
    <row r="10" ht="15" customHeight="1" spans="1:4">
      <c r="A10" s="49" t="s">
        <v>1711</v>
      </c>
      <c r="B10" s="51">
        <v>355</v>
      </c>
      <c r="C10" s="49" t="s">
        <v>1712</v>
      </c>
      <c r="D10" s="51"/>
    </row>
    <row r="11" ht="15" customHeight="1" spans="1:4">
      <c r="A11" s="49" t="s">
        <v>1713</v>
      </c>
      <c r="B11" s="51">
        <v>2033</v>
      </c>
      <c r="C11" s="49" t="s">
        <v>1714</v>
      </c>
      <c r="D11" s="51"/>
    </row>
    <row r="12" ht="15" customHeight="1" spans="1:4">
      <c r="A12" s="49" t="s">
        <v>1715</v>
      </c>
      <c r="B12" s="51"/>
      <c r="C12" s="49" t="s">
        <v>1716</v>
      </c>
      <c r="D12" s="51"/>
    </row>
    <row r="13" ht="15" customHeight="1" spans="1:4">
      <c r="A13" s="49" t="s">
        <v>1717</v>
      </c>
      <c r="B13" s="51">
        <v>-5243</v>
      </c>
      <c r="C13" s="49" t="s">
        <v>1718</v>
      </c>
      <c r="D13" s="51"/>
    </row>
    <row r="14" ht="15" customHeight="1" spans="1:4">
      <c r="A14" s="49" t="s">
        <v>1719</v>
      </c>
      <c r="B14" s="51">
        <v>230</v>
      </c>
      <c r="C14" s="49" t="s">
        <v>1720</v>
      </c>
      <c r="D14" s="51"/>
    </row>
    <row r="15" ht="15" customHeight="1" spans="1:4">
      <c r="A15" s="47" t="s">
        <v>1721</v>
      </c>
      <c r="B15" s="51">
        <v>103452</v>
      </c>
      <c r="C15" s="47" t="s">
        <v>1722</v>
      </c>
      <c r="D15" s="51"/>
    </row>
    <row r="16" ht="15" customHeight="1" spans="1:4">
      <c r="A16" s="49" t="s">
        <v>1723</v>
      </c>
      <c r="B16" s="51"/>
      <c r="C16" s="49" t="s">
        <v>1724</v>
      </c>
      <c r="D16" s="51"/>
    </row>
    <row r="17" ht="15" customHeight="1" spans="1:4">
      <c r="A17" s="49" t="s">
        <v>1725</v>
      </c>
      <c r="B17" s="51">
        <v>23573</v>
      </c>
      <c r="C17" s="49" t="s">
        <v>1726</v>
      </c>
      <c r="D17" s="51"/>
    </row>
    <row r="18" ht="15" customHeight="1" spans="1:4">
      <c r="A18" s="49" t="s">
        <v>1727</v>
      </c>
      <c r="B18" s="51">
        <v>9881</v>
      </c>
      <c r="C18" s="49" t="s">
        <v>1728</v>
      </c>
      <c r="D18" s="51"/>
    </row>
    <row r="19" ht="15" customHeight="1" spans="1:4">
      <c r="A19" s="49" t="s">
        <v>1729</v>
      </c>
      <c r="B19" s="51">
        <v>2057</v>
      </c>
      <c r="C19" s="49" t="s">
        <v>1730</v>
      </c>
      <c r="D19" s="51"/>
    </row>
    <row r="20" ht="15" customHeight="1" spans="1:4">
      <c r="A20" s="49" t="s">
        <v>1731</v>
      </c>
      <c r="B20" s="51"/>
      <c r="C20" s="49" t="s">
        <v>1732</v>
      </c>
      <c r="D20" s="51"/>
    </row>
    <row r="21" ht="15" customHeight="1" spans="1:4">
      <c r="A21" s="49" t="s">
        <v>1733</v>
      </c>
      <c r="B21" s="51"/>
      <c r="C21" s="49" t="s">
        <v>1734</v>
      </c>
      <c r="D21" s="51"/>
    </row>
    <row r="22" ht="15" customHeight="1" spans="1:4">
      <c r="A22" s="49" t="s">
        <v>1735</v>
      </c>
      <c r="B22" s="51">
        <v>15</v>
      </c>
      <c r="C22" s="49" t="s">
        <v>1736</v>
      </c>
      <c r="D22" s="51"/>
    </row>
    <row r="23" ht="15" customHeight="1" spans="1:4">
      <c r="A23" s="49" t="s">
        <v>1737</v>
      </c>
      <c r="B23" s="51">
        <v>128</v>
      </c>
      <c r="C23" s="49" t="s">
        <v>1738</v>
      </c>
      <c r="D23" s="51"/>
    </row>
    <row r="24" ht="15" customHeight="1" spans="1:4">
      <c r="A24" s="49" t="s">
        <v>1739</v>
      </c>
      <c r="B24" s="51">
        <v>3043</v>
      </c>
      <c r="C24" s="49" t="s">
        <v>1740</v>
      </c>
      <c r="D24" s="51"/>
    </row>
    <row r="25" ht="15" customHeight="1" spans="1:4">
      <c r="A25" s="49" t="s">
        <v>1741</v>
      </c>
      <c r="B25" s="51">
        <v>1129</v>
      </c>
      <c r="C25" s="49" t="s">
        <v>1742</v>
      </c>
      <c r="D25" s="51"/>
    </row>
    <row r="26" ht="15" customHeight="1" spans="1:4">
      <c r="A26" s="49" t="s">
        <v>1743</v>
      </c>
      <c r="B26" s="51"/>
      <c r="C26" s="49" t="s">
        <v>1744</v>
      </c>
      <c r="D26" s="51"/>
    </row>
    <row r="27" ht="15" customHeight="1" spans="1:4">
      <c r="A27" s="49" t="s">
        <v>1745</v>
      </c>
      <c r="B27" s="51"/>
      <c r="C27" s="49" t="s">
        <v>1746</v>
      </c>
      <c r="D27" s="51"/>
    </row>
    <row r="28" ht="15" customHeight="1" spans="1:4">
      <c r="A28" s="49" t="s">
        <v>1747</v>
      </c>
      <c r="B28" s="51">
        <v>1600</v>
      </c>
      <c r="C28" s="49" t="s">
        <v>1748</v>
      </c>
      <c r="D28" s="51"/>
    </row>
    <row r="29" ht="15" customHeight="1" spans="1:4">
      <c r="A29" s="49" t="s">
        <v>1749</v>
      </c>
      <c r="B29" s="51"/>
      <c r="C29" s="49" t="s">
        <v>1750</v>
      </c>
      <c r="D29" s="51"/>
    </row>
    <row r="30" ht="15" customHeight="1" spans="1:4">
      <c r="A30" s="49" t="s">
        <v>1751</v>
      </c>
      <c r="B30" s="51"/>
      <c r="C30" s="49" t="s">
        <v>1752</v>
      </c>
      <c r="D30" s="51"/>
    </row>
    <row r="31" ht="15" customHeight="1" spans="1:4">
      <c r="A31" s="49" t="s">
        <v>1753</v>
      </c>
      <c r="B31" s="51"/>
      <c r="C31" s="49" t="s">
        <v>1754</v>
      </c>
      <c r="D31" s="51"/>
    </row>
    <row r="32" ht="15" customHeight="1" spans="1:4">
      <c r="A32" s="49" t="s">
        <v>1755</v>
      </c>
      <c r="B32" s="51">
        <v>113</v>
      </c>
      <c r="C32" s="49" t="s">
        <v>1756</v>
      </c>
      <c r="D32" s="51"/>
    </row>
    <row r="33" ht="15" customHeight="1" spans="1:4">
      <c r="A33" s="49" t="s">
        <v>1757</v>
      </c>
      <c r="B33" s="51">
        <v>4961</v>
      </c>
      <c r="C33" s="49" t="s">
        <v>1758</v>
      </c>
      <c r="D33" s="51"/>
    </row>
    <row r="34" ht="15" customHeight="1" spans="1:4">
      <c r="A34" s="49" t="s">
        <v>1759</v>
      </c>
      <c r="B34" s="51">
        <v>50</v>
      </c>
      <c r="C34" s="49" t="s">
        <v>1760</v>
      </c>
      <c r="D34" s="51"/>
    </row>
    <row r="35" ht="15" customHeight="1" spans="1:4">
      <c r="A35" s="49" t="s">
        <v>1761</v>
      </c>
      <c r="B35" s="51">
        <v>1038</v>
      </c>
      <c r="C35" s="49" t="s">
        <v>1762</v>
      </c>
      <c r="D35" s="51"/>
    </row>
    <row r="36" ht="15" customHeight="1" spans="1:4">
      <c r="A36" s="49" t="s">
        <v>1763</v>
      </c>
      <c r="B36" s="51">
        <v>5705</v>
      </c>
      <c r="C36" s="49" t="s">
        <v>1764</v>
      </c>
      <c r="D36" s="51"/>
    </row>
    <row r="37" ht="15" customHeight="1" spans="1:4">
      <c r="A37" s="49" t="s">
        <v>1765</v>
      </c>
      <c r="B37" s="51">
        <v>5585</v>
      </c>
      <c r="C37" s="49" t="s">
        <v>1766</v>
      </c>
      <c r="D37" s="51"/>
    </row>
    <row r="38" ht="15" customHeight="1" spans="1:4">
      <c r="A38" s="49" t="s">
        <v>1767</v>
      </c>
      <c r="B38" s="51">
        <v>20</v>
      </c>
      <c r="C38" s="49" t="s">
        <v>1768</v>
      </c>
      <c r="D38" s="51"/>
    </row>
    <row r="39" ht="15" customHeight="1" spans="1:4">
      <c r="A39" s="49" t="s">
        <v>1769</v>
      </c>
      <c r="B39" s="51"/>
      <c r="C39" s="49" t="s">
        <v>1770</v>
      </c>
      <c r="D39" s="51"/>
    </row>
    <row r="40" ht="15" customHeight="1" spans="1:4">
      <c r="A40" s="49" t="s">
        <v>1771</v>
      </c>
      <c r="B40" s="51">
        <v>18252</v>
      </c>
      <c r="C40" s="49" t="s">
        <v>1772</v>
      </c>
      <c r="D40" s="51"/>
    </row>
    <row r="41" ht="15" customHeight="1" spans="1:4">
      <c r="A41" s="49" t="s">
        <v>1773</v>
      </c>
      <c r="B41" s="51">
        <v>1130</v>
      </c>
      <c r="C41" s="49" t="s">
        <v>1774</v>
      </c>
      <c r="D41" s="51"/>
    </row>
    <row r="42" ht="15" customHeight="1" spans="1:4">
      <c r="A42" s="49" t="s">
        <v>1775</v>
      </c>
      <c r="B42" s="51"/>
      <c r="C42" s="49" t="s">
        <v>1776</v>
      </c>
      <c r="D42" s="51"/>
    </row>
    <row r="43" ht="15" customHeight="1" spans="1:4">
      <c r="A43" s="49" t="s">
        <v>1777</v>
      </c>
      <c r="B43" s="51"/>
      <c r="C43" s="49" t="s">
        <v>1778</v>
      </c>
      <c r="D43" s="51"/>
    </row>
    <row r="44" ht="15" customHeight="1" spans="1:4">
      <c r="A44" s="49" t="s">
        <v>1779</v>
      </c>
      <c r="B44" s="51"/>
      <c r="C44" s="49" t="s">
        <v>1780</v>
      </c>
      <c r="D44" s="51"/>
    </row>
    <row r="45" ht="15" customHeight="1" spans="1:4">
      <c r="A45" s="49" t="s">
        <v>1781</v>
      </c>
      <c r="B45" s="51"/>
      <c r="C45" s="49" t="s">
        <v>1782</v>
      </c>
      <c r="D45" s="51"/>
    </row>
    <row r="46" ht="15" customHeight="1" spans="1:4">
      <c r="A46" s="49" t="s">
        <v>1783</v>
      </c>
      <c r="B46" s="51">
        <v>4342</v>
      </c>
      <c r="C46" s="49" t="s">
        <v>1784</v>
      </c>
      <c r="D46" s="51"/>
    </row>
    <row r="47" ht="15" customHeight="1" spans="1:4">
      <c r="A47" s="49" t="s">
        <v>1785</v>
      </c>
      <c r="B47" s="51">
        <v>160</v>
      </c>
      <c r="C47" s="49" t="s">
        <v>1786</v>
      </c>
      <c r="D47" s="51"/>
    </row>
    <row r="48" ht="15" customHeight="1" spans="1:4">
      <c r="A48" s="49" t="s">
        <v>1787</v>
      </c>
      <c r="B48" s="51">
        <v>1927</v>
      </c>
      <c r="C48" s="49" t="s">
        <v>1788</v>
      </c>
      <c r="D48" s="51"/>
    </row>
    <row r="49" ht="15" customHeight="1" spans="1:4">
      <c r="A49" s="49" t="s">
        <v>1789</v>
      </c>
      <c r="B49" s="51"/>
      <c r="C49" s="49" t="s">
        <v>1790</v>
      </c>
      <c r="D49" s="51"/>
    </row>
    <row r="50" ht="15" customHeight="1" spans="1:4">
      <c r="A50" s="49" t="s">
        <v>1791</v>
      </c>
      <c r="B50" s="51">
        <v>478</v>
      </c>
      <c r="C50" s="49" t="s">
        <v>1792</v>
      </c>
      <c r="D50" s="51"/>
    </row>
    <row r="51" ht="15" customHeight="1" spans="1:4">
      <c r="A51" s="49" t="s">
        <v>1793</v>
      </c>
      <c r="B51" s="51">
        <v>33</v>
      </c>
      <c r="C51" s="49" t="s">
        <v>1794</v>
      </c>
      <c r="D51" s="51"/>
    </row>
    <row r="52" ht="15" customHeight="1" spans="1:4">
      <c r="A52" s="49" t="s">
        <v>1795</v>
      </c>
      <c r="B52" s="51"/>
      <c r="C52" s="49" t="s">
        <v>1796</v>
      </c>
      <c r="D52" s="51"/>
    </row>
    <row r="53" ht="15" customHeight="1" spans="1:4">
      <c r="A53" s="49" t="s">
        <v>1797</v>
      </c>
      <c r="B53" s="51">
        <v>18232</v>
      </c>
      <c r="C53" s="49" t="s">
        <v>1798</v>
      </c>
      <c r="D53" s="51"/>
    </row>
    <row r="54" ht="15" customHeight="1" spans="1:4">
      <c r="A54" s="47" t="s">
        <v>1799</v>
      </c>
      <c r="B54" s="51">
        <v>36109</v>
      </c>
      <c r="C54" s="47" t="s">
        <v>1800</v>
      </c>
      <c r="D54" s="51"/>
    </row>
    <row r="55" ht="15" customHeight="1" spans="1:4">
      <c r="A55" s="49" t="s">
        <v>1801</v>
      </c>
      <c r="B55" s="51">
        <v>394</v>
      </c>
      <c r="C55" s="49" t="s">
        <v>1801</v>
      </c>
      <c r="D55" s="51"/>
    </row>
    <row r="56" ht="15" customHeight="1" spans="1:4">
      <c r="A56" s="49" t="s">
        <v>1802</v>
      </c>
      <c r="B56" s="51"/>
      <c r="C56" s="49" t="s">
        <v>1802</v>
      </c>
      <c r="D56" s="51"/>
    </row>
    <row r="57" ht="15" customHeight="1" spans="1:4">
      <c r="A57" s="49" t="s">
        <v>1803</v>
      </c>
      <c r="B57" s="51">
        <v>6</v>
      </c>
      <c r="C57" s="49" t="s">
        <v>1803</v>
      </c>
      <c r="D57" s="51"/>
    </row>
    <row r="58" ht="15" customHeight="1" spans="1:4">
      <c r="A58" s="49" t="s">
        <v>1804</v>
      </c>
      <c r="B58" s="51">
        <v>46</v>
      </c>
      <c r="C58" s="49" t="s">
        <v>1804</v>
      </c>
      <c r="D58" s="51"/>
    </row>
    <row r="59" ht="15" customHeight="1" spans="1:4">
      <c r="A59" s="49" t="s">
        <v>1805</v>
      </c>
      <c r="B59" s="51">
        <v>1277</v>
      </c>
      <c r="C59" s="49" t="s">
        <v>1805</v>
      </c>
      <c r="D59" s="51"/>
    </row>
    <row r="60" ht="15" customHeight="1" spans="1:4">
      <c r="A60" s="49" t="s">
        <v>1806</v>
      </c>
      <c r="B60" s="51">
        <v>2487</v>
      </c>
      <c r="C60" s="49" t="s">
        <v>1806</v>
      </c>
      <c r="D60" s="51"/>
    </row>
    <row r="61" ht="15" customHeight="1" spans="1:4">
      <c r="A61" s="49" t="s">
        <v>1807</v>
      </c>
      <c r="B61" s="51">
        <v>275</v>
      </c>
      <c r="C61" s="49" t="s">
        <v>1807</v>
      </c>
      <c r="D61" s="51"/>
    </row>
    <row r="62" ht="15" customHeight="1" spans="1:4">
      <c r="A62" s="49" t="s">
        <v>1808</v>
      </c>
      <c r="B62" s="51">
        <v>1793</v>
      </c>
      <c r="C62" s="49" t="s">
        <v>1808</v>
      </c>
      <c r="D62" s="51"/>
    </row>
    <row r="63" ht="15" customHeight="1" spans="1:4">
      <c r="A63" s="49" t="s">
        <v>1809</v>
      </c>
      <c r="B63" s="51">
        <v>863</v>
      </c>
      <c r="C63" s="49" t="s">
        <v>1809</v>
      </c>
      <c r="D63" s="51"/>
    </row>
    <row r="64" ht="15" customHeight="1" spans="1:4">
      <c r="A64" s="49" t="s">
        <v>1810</v>
      </c>
      <c r="B64" s="51">
        <v>9231</v>
      </c>
      <c r="C64" s="49" t="s">
        <v>1810</v>
      </c>
      <c r="D64" s="51"/>
    </row>
    <row r="65" ht="15" customHeight="1" spans="1:4">
      <c r="A65" s="49" t="s">
        <v>1811</v>
      </c>
      <c r="B65" s="51">
        <v>5542</v>
      </c>
      <c r="C65" s="49" t="s">
        <v>1811</v>
      </c>
      <c r="D65" s="51"/>
    </row>
    <row r="66" ht="15" customHeight="1" spans="1:4">
      <c r="A66" s="49" t="s">
        <v>1812</v>
      </c>
      <c r="B66" s="51">
        <v>8092</v>
      </c>
      <c r="C66" s="49" t="s">
        <v>1812</v>
      </c>
      <c r="D66" s="51"/>
    </row>
    <row r="67" ht="15" customHeight="1" spans="1:4">
      <c r="A67" s="49" t="s">
        <v>1813</v>
      </c>
      <c r="B67" s="51">
        <v>395</v>
      </c>
      <c r="C67" s="49" t="s">
        <v>1813</v>
      </c>
      <c r="D67" s="51"/>
    </row>
    <row r="68" ht="15" customHeight="1" spans="1:4">
      <c r="A68" s="49" t="s">
        <v>1814</v>
      </c>
      <c r="B68" s="51">
        <v>1680</v>
      </c>
      <c r="C68" s="49" t="s">
        <v>1814</v>
      </c>
      <c r="D68" s="51"/>
    </row>
    <row r="69" ht="15" customHeight="1" spans="1:4">
      <c r="A69" s="49" t="s">
        <v>1815</v>
      </c>
      <c r="B69" s="51">
        <v>892</v>
      </c>
      <c r="C69" s="49" t="s">
        <v>1815</v>
      </c>
      <c r="D69" s="51"/>
    </row>
    <row r="70" ht="15" customHeight="1" spans="1:4">
      <c r="A70" s="49" t="s">
        <v>1816</v>
      </c>
      <c r="B70" s="51">
        <v>65</v>
      </c>
      <c r="C70" s="49" t="s">
        <v>1816</v>
      </c>
      <c r="D70" s="51"/>
    </row>
    <row r="71" ht="15" customHeight="1" spans="1:4">
      <c r="A71" s="49" t="s">
        <v>1817</v>
      </c>
      <c r="B71" s="51"/>
      <c r="C71" s="49" t="s">
        <v>1817</v>
      </c>
      <c r="D71" s="51"/>
    </row>
    <row r="72" ht="15" customHeight="1" spans="1:4">
      <c r="A72" s="49" t="s">
        <v>1818</v>
      </c>
      <c r="B72" s="51">
        <v>3008</v>
      </c>
      <c r="C72" s="49" t="s">
        <v>1818</v>
      </c>
      <c r="D72" s="51"/>
    </row>
    <row r="73" ht="15" customHeight="1" spans="1:4">
      <c r="A73" s="49" t="s">
        <v>1819</v>
      </c>
      <c r="B73" s="51">
        <v>13</v>
      </c>
      <c r="C73" s="49" t="s">
        <v>1819</v>
      </c>
      <c r="D73" s="51"/>
    </row>
    <row r="74" ht="15" customHeight="1" spans="1:4">
      <c r="A74" s="49" t="s">
        <v>1820</v>
      </c>
      <c r="B74" s="51">
        <v>50</v>
      </c>
      <c r="C74" s="49" t="s">
        <v>1820</v>
      </c>
      <c r="D74" s="51"/>
    </row>
    <row r="75" ht="15" customHeight="1" spans="1:4">
      <c r="A75" s="49" t="s">
        <v>1821</v>
      </c>
      <c r="B75" s="51"/>
      <c r="C75" s="49" t="s">
        <v>837</v>
      </c>
      <c r="D75" s="51"/>
    </row>
    <row r="76" ht="15" customHeight="1" spans="1:4">
      <c r="A76" s="47" t="s">
        <v>1822</v>
      </c>
      <c r="B76" s="51"/>
      <c r="C76" s="47" t="s">
        <v>1823</v>
      </c>
      <c r="D76" s="51">
        <v>13382</v>
      </c>
    </row>
    <row r="77" ht="15" customHeight="1" spans="1:4">
      <c r="A77" s="49" t="s">
        <v>1824</v>
      </c>
      <c r="B77" s="51"/>
      <c r="C77" s="49" t="s">
        <v>1825</v>
      </c>
      <c r="D77" s="51"/>
    </row>
    <row r="78" ht="15" customHeight="1" spans="1:4">
      <c r="A78" s="49" t="s">
        <v>1826</v>
      </c>
      <c r="B78" s="51"/>
      <c r="C78" s="49" t="s">
        <v>1827</v>
      </c>
      <c r="D78" s="51">
        <v>13382</v>
      </c>
    </row>
    <row r="79" ht="15" customHeight="1" spans="1:4">
      <c r="A79" s="47" t="s">
        <v>1828</v>
      </c>
      <c r="B79" s="51"/>
      <c r="C79" s="49"/>
      <c r="D79" s="51"/>
    </row>
    <row r="80" ht="15" customHeight="1" spans="1:4">
      <c r="A80" s="47" t="s">
        <v>1829</v>
      </c>
      <c r="B80" s="51">
        <v>15080</v>
      </c>
      <c r="C80" s="49"/>
      <c r="D80" s="51"/>
    </row>
    <row r="81" ht="15" customHeight="1" spans="1:4">
      <c r="A81" s="47" t="s">
        <v>1830</v>
      </c>
      <c r="B81" s="51">
        <v>6451</v>
      </c>
      <c r="C81" s="47" t="s">
        <v>1831</v>
      </c>
      <c r="D81" s="51"/>
    </row>
    <row r="82" ht="15" customHeight="1" spans="1:4">
      <c r="A82" s="49" t="s">
        <v>1832</v>
      </c>
      <c r="B82" s="51"/>
      <c r="C82" s="49"/>
      <c r="D82" s="51"/>
    </row>
    <row r="83" ht="15" customHeight="1" spans="1:4">
      <c r="A83" s="49" t="s">
        <v>1833</v>
      </c>
      <c r="B83" s="51">
        <v>6451</v>
      </c>
      <c r="C83" s="49"/>
      <c r="D83" s="51"/>
    </row>
    <row r="84" ht="15" customHeight="1" spans="1:4">
      <c r="A84" s="49" t="s">
        <v>1834</v>
      </c>
      <c r="B84" s="51"/>
      <c r="C84" s="49"/>
      <c r="D84" s="51"/>
    </row>
    <row r="85" ht="15" customHeight="1" spans="1:4">
      <c r="A85" s="47" t="s">
        <v>1835</v>
      </c>
      <c r="B85" s="51"/>
      <c r="C85" s="47" t="s">
        <v>1836</v>
      </c>
      <c r="D85" s="51">
        <v>17541</v>
      </c>
    </row>
    <row r="86" ht="15" customHeight="1" spans="1:4">
      <c r="A86" s="47" t="s">
        <v>1837</v>
      </c>
      <c r="B86" s="51"/>
      <c r="C86" s="47" t="s">
        <v>1838</v>
      </c>
      <c r="D86" s="51">
        <v>17541</v>
      </c>
    </row>
    <row r="87" ht="15" customHeight="1" spans="1:4">
      <c r="A87" s="47" t="s">
        <v>1839</v>
      </c>
      <c r="B87" s="51"/>
      <c r="C87" s="49" t="s">
        <v>1840</v>
      </c>
      <c r="D87" s="51">
        <v>17541</v>
      </c>
    </row>
    <row r="88" ht="15" customHeight="1" spans="1:4">
      <c r="A88" s="49" t="s">
        <v>1841</v>
      </c>
      <c r="B88" s="51"/>
      <c r="C88" s="49" t="s">
        <v>1842</v>
      </c>
      <c r="D88" s="51"/>
    </row>
    <row r="89" ht="15" customHeight="1" spans="1:4">
      <c r="A89" s="49" t="s">
        <v>1843</v>
      </c>
      <c r="B89" s="51"/>
      <c r="C89" s="49" t="s">
        <v>1844</v>
      </c>
      <c r="D89" s="51"/>
    </row>
    <row r="90" ht="15" customHeight="1" spans="1:4">
      <c r="A90" s="49" t="s">
        <v>1845</v>
      </c>
      <c r="B90" s="51"/>
      <c r="C90" s="49" t="s">
        <v>1846</v>
      </c>
      <c r="D90" s="51"/>
    </row>
    <row r="91" ht="15" customHeight="1" spans="1:4">
      <c r="A91" s="49" t="s">
        <v>1847</v>
      </c>
      <c r="B91" s="51"/>
      <c r="C91" s="49"/>
      <c r="D91" s="51"/>
    </row>
    <row r="92" ht="15" customHeight="1" spans="1:4">
      <c r="A92" s="47" t="s">
        <v>1848</v>
      </c>
      <c r="B92" s="51">
        <v>35560</v>
      </c>
      <c r="C92" s="47" t="s">
        <v>1849</v>
      </c>
      <c r="D92" s="51"/>
    </row>
    <row r="93" ht="15" customHeight="1" spans="1:4">
      <c r="A93" s="47" t="s">
        <v>1850</v>
      </c>
      <c r="B93" s="51">
        <v>35560</v>
      </c>
      <c r="C93" s="49" t="s">
        <v>1851</v>
      </c>
      <c r="D93" s="51"/>
    </row>
    <row r="94" ht="15" customHeight="1" spans="1:4">
      <c r="A94" s="49" t="s">
        <v>1852</v>
      </c>
      <c r="B94" s="51">
        <v>35560</v>
      </c>
      <c r="C94" s="49" t="s">
        <v>1853</v>
      </c>
      <c r="D94" s="51"/>
    </row>
    <row r="95" ht="15" customHeight="1" spans="1:4">
      <c r="A95" s="49" t="s">
        <v>1854</v>
      </c>
      <c r="B95" s="51"/>
      <c r="C95" s="49" t="s">
        <v>1855</v>
      </c>
      <c r="D95" s="51"/>
    </row>
    <row r="96" ht="15" customHeight="1" spans="1:4">
      <c r="A96" s="49" t="s">
        <v>1856</v>
      </c>
      <c r="B96" s="51"/>
      <c r="C96" s="49" t="s">
        <v>1857</v>
      </c>
      <c r="D96" s="51"/>
    </row>
    <row r="97" ht="15" customHeight="1" spans="1:4">
      <c r="A97" s="49" t="s">
        <v>1858</v>
      </c>
      <c r="B97" s="51"/>
      <c r="C97" s="49"/>
      <c r="D97" s="45"/>
    </row>
    <row r="98" ht="15" customHeight="1" spans="1:4">
      <c r="A98" s="47" t="s">
        <v>1859</v>
      </c>
      <c r="B98" s="51"/>
      <c r="C98" s="47" t="s">
        <v>1860</v>
      </c>
      <c r="D98" s="51"/>
    </row>
    <row r="99" ht="15" customHeight="1" spans="1:4">
      <c r="A99" s="47" t="s">
        <v>1861</v>
      </c>
      <c r="B99" s="51"/>
      <c r="C99" s="47" t="s">
        <v>1862</v>
      </c>
      <c r="D99" s="51"/>
    </row>
    <row r="100" ht="15" customHeight="1" spans="1:4">
      <c r="A100" s="47" t="s">
        <v>1863</v>
      </c>
      <c r="B100" s="51"/>
      <c r="C100" s="47" t="s">
        <v>1864</v>
      </c>
      <c r="D100" s="51"/>
    </row>
    <row r="101" ht="15" customHeight="1" spans="1:4">
      <c r="A101" s="47" t="s">
        <v>1865</v>
      </c>
      <c r="B101" s="51">
        <v>8442</v>
      </c>
      <c r="C101" s="47" t="s">
        <v>1866</v>
      </c>
      <c r="D101" s="51"/>
    </row>
    <row r="102" ht="15" customHeight="1" spans="1:4">
      <c r="A102" s="47" t="s">
        <v>1867</v>
      </c>
      <c r="B102" s="51"/>
      <c r="C102" s="47" t="s">
        <v>1868</v>
      </c>
      <c r="D102" s="51"/>
    </row>
    <row r="103" ht="15" customHeight="1" spans="1:4">
      <c r="A103" s="47" t="s">
        <v>1869</v>
      </c>
      <c r="B103" s="51"/>
      <c r="C103" s="47" t="s">
        <v>1870</v>
      </c>
      <c r="D103" s="51"/>
    </row>
    <row r="104" ht="15" customHeight="1" spans="1:4">
      <c r="A104" s="49" t="s">
        <v>1871</v>
      </c>
      <c r="B104" s="51"/>
      <c r="C104" s="49" t="s">
        <v>1872</v>
      </c>
      <c r="D104" s="51"/>
    </row>
    <row r="105" ht="15" customHeight="1" spans="1:4">
      <c r="A105" s="49" t="s">
        <v>1873</v>
      </c>
      <c r="B105" s="51"/>
      <c r="C105" s="49" t="s">
        <v>1874</v>
      </c>
      <c r="D105" s="51"/>
    </row>
    <row r="106" ht="15" customHeight="1" spans="1:4">
      <c r="A106" s="49" t="s">
        <v>1875</v>
      </c>
      <c r="B106" s="51"/>
      <c r="C106" s="49" t="s">
        <v>1876</v>
      </c>
      <c r="D106" s="51"/>
    </row>
    <row r="107" ht="15" customHeight="1" spans="1:4">
      <c r="A107" s="47" t="s">
        <v>1877</v>
      </c>
      <c r="B107" s="51"/>
      <c r="C107" s="47" t="s">
        <v>1878</v>
      </c>
      <c r="D107" s="51"/>
    </row>
    <row r="108" ht="15" customHeight="1" spans="1:4">
      <c r="A108" s="49" t="s">
        <v>1879</v>
      </c>
      <c r="B108" s="51"/>
      <c r="C108" s="49" t="s">
        <v>1880</v>
      </c>
      <c r="D108" s="51"/>
    </row>
    <row r="109" ht="15" customHeight="1" spans="1:4">
      <c r="A109" s="49" t="s">
        <v>1881</v>
      </c>
      <c r="B109" s="51"/>
      <c r="C109" s="49" t="s">
        <v>1882</v>
      </c>
      <c r="D109" s="51"/>
    </row>
    <row r="110" ht="15" customHeight="1" spans="1:4">
      <c r="A110" s="49" t="s">
        <v>1883</v>
      </c>
      <c r="B110" s="51"/>
      <c r="C110" s="49" t="s">
        <v>1884</v>
      </c>
      <c r="D110" s="51"/>
    </row>
    <row r="111" ht="15" customHeight="1" spans="1:4">
      <c r="A111" s="47" t="s">
        <v>1885</v>
      </c>
      <c r="B111" s="51"/>
      <c r="C111" s="47" t="s">
        <v>1886</v>
      </c>
      <c r="D111" s="51"/>
    </row>
    <row r="112" ht="15" customHeight="1" spans="1:4">
      <c r="A112" s="49" t="s">
        <v>1887</v>
      </c>
      <c r="B112" s="51"/>
      <c r="C112" s="49" t="s">
        <v>1888</v>
      </c>
      <c r="D112" s="51"/>
    </row>
    <row r="113" ht="15" customHeight="1" spans="1:4">
      <c r="A113" s="49" t="s">
        <v>1889</v>
      </c>
      <c r="B113" s="51"/>
      <c r="C113" s="49" t="s">
        <v>1890</v>
      </c>
      <c r="D113" s="51"/>
    </row>
    <row r="114" ht="15" customHeight="1" spans="1:4">
      <c r="A114" s="49" t="s">
        <v>1891</v>
      </c>
      <c r="B114" s="51"/>
      <c r="C114" s="49" t="s">
        <v>1892</v>
      </c>
      <c r="D114" s="51"/>
    </row>
    <row r="115" ht="15" customHeight="1" spans="1:4">
      <c r="A115" s="47" t="s">
        <v>1893</v>
      </c>
      <c r="B115" s="51"/>
      <c r="C115" s="47" t="s">
        <v>1894</v>
      </c>
      <c r="D115" s="51"/>
    </row>
    <row r="116" ht="15" customHeight="1" spans="1:4">
      <c r="A116" s="49" t="s">
        <v>1895</v>
      </c>
      <c r="B116" s="51"/>
      <c r="C116" s="49" t="s">
        <v>1896</v>
      </c>
      <c r="D116" s="51"/>
    </row>
    <row r="117" ht="15" customHeight="1" spans="1:4">
      <c r="A117" s="49" t="s">
        <v>1897</v>
      </c>
      <c r="B117" s="51"/>
      <c r="C117" s="49" t="s">
        <v>1898</v>
      </c>
      <c r="D117" s="51"/>
    </row>
    <row r="118" ht="15" customHeight="1" spans="1:4">
      <c r="A118" s="49" t="s">
        <v>1899</v>
      </c>
      <c r="B118" s="51"/>
      <c r="C118" s="49" t="s">
        <v>1900</v>
      </c>
      <c r="D118" s="51"/>
    </row>
    <row r="119" ht="15" customHeight="1" spans="1:4">
      <c r="A119" s="47" t="s">
        <v>1901</v>
      </c>
      <c r="B119" s="51"/>
      <c r="C119" s="47" t="s">
        <v>1902</v>
      </c>
      <c r="D119" s="51"/>
    </row>
    <row r="120" ht="15" customHeight="1" spans="1:4">
      <c r="A120" s="47" t="s">
        <v>1903</v>
      </c>
      <c r="B120" s="51"/>
      <c r="C120" s="47" t="s">
        <v>1904</v>
      </c>
      <c r="D120" s="51"/>
    </row>
    <row r="121" ht="15" customHeight="1" spans="1:4">
      <c r="A121" s="49"/>
      <c r="B121" s="51"/>
      <c r="C121" s="47" t="s">
        <v>1905</v>
      </c>
      <c r="D121" s="51"/>
    </row>
    <row r="122" ht="15" customHeight="1" spans="1:4">
      <c r="A122" s="49"/>
      <c r="B122" s="51"/>
      <c r="C122" s="47" t="s">
        <v>1906</v>
      </c>
      <c r="D122" s="51">
        <v>35570</v>
      </c>
    </row>
    <row r="123" ht="15" customHeight="1" spans="1:4">
      <c r="A123" s="49"/>
      <c r="B123" s="51"/>
      <c r="C123" s="47" t="s">
        <v>1907</v>
      </c>
      <c r="D123" s="51">
        <v>35570</v>
      </c>
    </row>
    <row r="124" ht="15" customHeight="1" spans="1:4">
      <c r="A124" s="49"/>
      <c r="B124" s="51"/>
      <c r="C124" s="47" t="s">
        <v>1908</v>
      </c>
      <c r="D124" s="51"/>
    </row>
    <row r="125" ht="15" customHeight="1" spans="1:4">
      <c r="A125" s="45" t="s">
        <v>1909</v>
      </c>
      <c r="B125" s="51">
        <v>257584</v>
      </c>
      <c r="C125" s="45" t="s">
        <v>1910</v>
      </c>
      <c r="D125" s="51">
        <v>257584</v>
      </c>
    </row>
  </sheetData>
  <mergeCells count="4">
    <mergeCell ref="A1:D1"/>
    <mergeCell ref="A2:D2"/>
    <mergeCell ref="A3:D3"/>
    <mergeCell ref="A4:D4"/>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5"/>
  <sheetViews>
    <sheetView workbookViewId="0">
      <selection activeCell="A2" sqref="A2:C2"/>
    </sheetView>
  </sheetViews>
  <sheetFormatPr defaultColWidth="9" defaultRowHeight="13.5" outlineLevelCol="2"/>
  <cols>
    <col min="1" max="1" width="14.75" customWidth="1"/>
    <col min="2" max="2" width="36.625" customWidth="1"/>
    <col min="3" max="3" width="26.125" customWidth="1"/>
  </cols>
  <sheetData>
    <row r="1" ht="14.25" spans="1:3">
      <c r="A1" s="34" t="s">
        <v>1911</v>
      </c>
      <c r="B1" s="34"/>
      <c r="C1" s="34"/>
    </row>
    <row r="2" ht="22.5" spans="1:3">
      <c r="A2" s="36" t="s">
        <v>1912</v>
      </c>
      <c r="B2" s="36"/>
      <c r="C2" s="36"/>
    </row>
    <row r="3" spans="1:3">
      <c r="A3" s="84"/>
      <c r="B3" s="84"/>
      <c r="C3" s="84"/>
    </row>
    <row r="4" spans="1:3">
      <c r="A4" s="84"/>
      <c r="B4" s="84"/>
      <c r="C4" s="107" t="s">
        <v>2</v>
      </c>
    </row>
    <row r="5" spans="1:3">
      <c r="A5" s="46" t="s">
        <v>3</v>
      </c>
      <c r="B5" s="46" t="s">
        <v>4</v>
      </c>
      <c r="C5" s="46" t="s">
        <v>681</v>
      </c>
    </row>
    <row r="6" spans="1:3">
      <c r="A6" s="46"/>
      <c r="B6" s="46"/>
      <c r="C6" s="46"/>
    </row>
    <row r="7" spans="1:3">
      <c r="A7" s="62"/>
      <c r="B7" s="45" t="s">
        <v>681</v>
      </c>
      <c r="C7" s="51">
        <v>191091</v>
      </c>
    </row>
    <row r="8" spans="1:3">
      <c r="A8" s="62">
        <v>501</v>
      </c>
      <c r="B8" s="95" t="s">
        <v>1913</v>
      </c>
      <c r="C8" s="51">
        <v>29067</v>
      </c>
    </row>
    <row r="9" spans="1:3">
      <c r="A9" s="62">
        <v>50101</v>
      </c>
      <c r="B9" s="62" t="s">
        <v>1914</v>
      </c>
      <c r="C9" s="51">
        <v>16757</v>
      </c>
    </row>
    <row r="10" spans="1:3">
      <c r="A10" s="62">
        <v>50102</v>
      </c>
      <c r="B10" s="62" t="s">
        <v>1915</v>
      </c>
      <c r="C10" s="51">
        <v>4355</v>
      </c>
    </row>
    <row r="11" spans="1:3">
      <c r="A11" s="62">
        <v>50103</v>
      </c>
      <c r="B11" s="62" t="s">
        <v>1916</v>
      </c>
      <c r="C11" s="51">
        <v>3064</v>
      </c>
    </row>
    <row r="12" spans="1:3">
      <c r="A12" s="62">
        <v>50199</v>
      </c>
      <c r="B12" s="62" t="s">
        <v>1917</v>
      </c>
      <c r="C12" s="51">
        <v>4891</v>
      </c>
    </row>
    <row r="13" spans="1:3">
      <c r="A13" s="62">
        <v>502</v>
      </c>
      <c r="B13" s="95" t="s">
        <v>1918</v>
      </c>
      <c r="C13" s="51">
        <v>28641</v>
      </c>
    </row>
    <row r="14" spans="1:3">
      <c r="A14" s="62">
        <v>50201</v>
      </c>
      <c r="B14" s="62" t="s">
        <v>1919</v>
      </c>
      <c r="C14" s="51">
        <v>4957</v>
      </c>
    </row>
    <row r="15" spans="1:3">
      <c r="A15" s="62">
        <v>50202</v>
      </c>
      <c r="B15" s="62" t="s">
        <v>1920</v>
      </c>
      <c r="C15" s="51">
        <v>249</v>
      </c>
    </row>
    <row r="16" spans="1:3">
      <c r="A16" s="62">
        <v>50203</v>
      </c>
      <c r="B16" s="62" t="s">
        <v>1921</v>
      </c>
      <c r="C16" s="51">
        <v>307</v>
      </c>
    </row>
    <row r="17" spans="1:3">
      <c r="A17" s="62">
        <v>50204</v>
      </c>
      <c r="B17" s="62" t="s">
        <v>1922</v>
      </c>
      <c r="C17" s="51">
        <v>70</v>
      </c>
    </row>
    <row r="18" spans="1:3">
      <c r="A18" s="62">
        <v>50205</v>
      </c>
      <c r="B18" s="62" t="s">
        <v>1923</v>
      </c>
      <c r="C18" s="51">
        <v>4940</v>
      </c>
    </row>
    <row r="19" spans="1:3">
      <c r="A19" s="62">
        <v>50206</v>
      </c>
      <c r="B19" s="62" t="s">
        <v>1924</v>
      </c>
      <c r="C19" s="51">
        <v>163</v>
      </c>
    </row>
    <row r="20" spans="1:3">
      <c r="A20" s="62">
        <v>50207</v>
      </c>
      <c r="B20" s="62" t="s">
        <v>1925</v>
      </c>
      <c r="C20" s="51"/>
    </row>
    <row r="21" spans="1:3">
      <c r="A21" s="62">
        <v>50208</v>
      </c>
      <c r="B21" s="62" t="s">
        <v>1926</v>
      </c>
      <c r="C21" s="51">
        <v>150</v>
      </c>
    </row>
    <row r="22" spans="1:3">
      <c r="A22" s="62">
        <v>50209</v>
      </c>
      <c r="B22" s="62" t="s">
        <v>1927</v>
      </c>
      <c r="C22" s="51">
        <v>643</v>
      </c>
    </row>
    <row r="23" spans="1:3">
      <c r="A23" s="62">
        <v>50299</v>
      </c>
      <c r="B23" s="62" t="s">
        <v>1928</v>
      </c>
      <c r="C23" s="51">
        <v>17162</v>
      </c>
    </row>
    <row r="24" spans="1:3">
      <c r="A24" s="62">
        <v>503</v>
      </c>
      <c r="B24" s="95" t="s">
        <v>1929</v>
      </c>
      <c r="C24" s="51">
        <v>30148</v>
      </c>
    </row>
    <row r="25" spans="1:3">
      <c r="A25" s="62">
        <v>50301</v>
      </c>
      <c r="B25" s="62" t="s">
        <v>1930</v>
      </c>
      <c r="C25" s="51">
        <v>1051</v>
      </c>
    </row>
    <row r="26" spans="1:3">
      <c r="A26" s="62">
        <v>50302</v>
      </c>
      <c r="B26" s="62" t="s">
        <v>1931</v>
      </c>
      <c r="C26" s="51">
        <v>148</v>
      </c>
    </row>
    <row r="27" spans="1:3">
      <c r="A27" s="62">
        <v>50303</v>
      </c>
      <c r="B27" s="62" t="s">
        <v>1932</v>
      </c>
      <c r="C27" s="51"/>
    </row>
    <row r="28" spans="1:3">
      <c r="A28" s="62">
        <v>50305</v>
      </c>
      <c r="B28" s="62" t="s">
        <v>1933</v>
      </c>
      <c r="C28" s="51">
        <v>2490</v>
      </c>
    </row>
    <row r="29" spans="1:3">
      <c r="A29" s="62">
        <v>50306</v>
      </c>
      <c r="B29" s="62" t="s">
        <v>1934</v>
      </c>
      <c r="C29" s="51">
        <v>296</v>
      </c>
    </row>
    <row r="30" spans="1:3">
      <c r="A30" s="62">
        <v>50307</v>
      </c>
      <c r="B30" s="62" t="s">
        <v>1935</v>
      </c>
      <c r="C30" s="51">
        <v>337</v>
      </c>
    </row>
    <row r="31" spans="1:3">
      <c r="A31" s="62">
        <v>50399</v>
      </c>
      <c r="B31" s="62" t="s">
        <v>1936</v>
      </c>
      <c r="C31" s="51">
        <v>25826</v>
      </c>
    </row>
    <row r="32" spans="1:3">
      <c r="A32" s="62">
        <v>504</v>
      </c>
      <c r="B32" s="95" t="s">
        <v>1937</v>
      </c>
      <c r="C32" s="51">
        <v>19374</v>
      </c>
    </row>
    <row r="33" spans="1:3">
      <c r="A33" s="62">
        <v>50401</v>
      </c>
      <c r="B33" s="62" t="s">
        <v>1930</v>
      </c>
      <c r="C33" s="51">
        <v>1500</v>
      </c>
    </row>
    <row r="34" spans="1:3">
      <c r="A34" s="62">
        <v>50402</v>
      </c>
      <c r="B34" s="62" t="s">
        <v>1931</v>
      </c>
      <c r="C34" s="51">
        <v>3762</v>
      </c>
    </row>
    <row r="35" spans="1:3">
      <c r="A35" s="62">
        <v>50403</v>
      </c>
      <c r="B35" s="62" t="s">
        <v>1932</v>
      </c>
      <c r="C35" s="51"/>
    </row>
    <row r="36" spans="1:3">
      <c r="A36" s="62">
        <v>50404</v>
      </c>
      <c r="B36" s="62" t="s">
        <v>1934</v>
      </c>
      <c r="C36" s="51">
        <v>137</v>
      </c>
    </row>
    <row r="37" spans="1:3">
      <c r="A37" s="62">
        <v>50405</v>
      </c>
      <c r="B37" s="62" t="s">
        <v>1935</v>
      </c>
      <c r="C37" s="51">
        <v>401</v>
      </c>
    </row>
    <row r="38" spans="1:3">
      <c r="A38" s="62">
        <v>50499</v>
      </c>
      <c r="B38" s="62" t="s">
        <v>1936</v>
      </c>
      <c r="C38" s="51">
        <v>13574</v>
      </c>
    </row>
    <row r="39" spans="1:3">
      <c r="A39" s="62">
        <v>505</v>
      </c>
      <c r="B39" s="95" t="s">
        <v>1938</v>
      </c>
      <c r="C39" s="51">
        <v>31116</v>
      </c>
    </row>
    <row r="40" spans="1:3">
      <c r="A40" s="62">
        <v>50501</v>
      </c>
      <c r="B40" s="62" t="s">
        <v>1939</v>
      </c>
      <c r="C40" s="51">
        <v>22004</v>
      </c>
    </row>
    <row r="41" spans="1:3">
      <c r="A41" s="62">
        <v>50502</v>
      </c>
      <c r="B41" s="62" t="s">
        <v>1940</v>
      </c>
      <c r="C41" s="51">
        <v>6959</v>
      </c>
    </row>
    <row r="42" spans="1:3">
      <c r="A42" s="62">
        <v>50599</v>
      </c>
      <c r="B42" s="62" t="s">
        <v>1941</v>
      </c>
      <c r="C42" s="51">
        <v>2153</v>
      </c>
    </row>
    <row r="43" spans="1:3">
      <c r="A43" s="62">
        <v>506</v>
      </c>
      <c r="B43" s="95" t="s">
        <v>1942</v>
      </c>
      <c r="C43" s="51">
        <v>1073</v>
      </c>
    </row>
    <row r="44" spans="1:3">
      <c r="A44" s="62">
        <v>50601</v>
      </c>
      <c r="B44" s="62" t="s">
        <v>1943</v>
      </c>
      <c r="C44" s="51">
        <v>1073</v>
      </c>
    </row>
    <row r="45" spans="1:3">
      <c r="A45" s="62">
        <v>50602</v>
      </c>
      <c r="B45" s="62" t="s">
        <v>1944</v>
      </c>
      <c r="C45" s="51"/>
    </row>
    <row r="46" spans="1:3">
      <c r="A46" s="62">
        <v>507</v>
      </c>
      <c r="B46" s="95" t="s">
        <v>1945</v>
      </c>
      <c r="C46" s="51">
        <v>9369</v>
      </c>
    </row>
    <row r="47" spans="1:3">
      <c r="A47" s="62">
        <v>50701</v>
      </c>
      <c r="B47" s="62" t="s">
        <v>1946</v>
      </c>
      <c r="C47" s="51"/>
    </row>
    <row r="48" spans="1:3">
      <c r="A48" s="62">
        <v>50702</v>
      </c>
      <c r="B48" s="62" t="s">
        <v>1947</v>
      </c>
      <c r="C48" s="51">
        <v>36</v>
      </c>
    </row>
    <row r="49" spans="1:3">
      <c r="A49" s="62">
        <v>50799</v>
      </c>
      <c r="B49" s="62" t="s">
        <v>1948</v>
      </c>
      <c r="C49" s="51">
        <v>9333</v>
      </c>
    </row>
    <row r="50" spans="1:3">
      <c r="A50" s="62">
        <v>508</v>
      </c>
      <c r="B50" s="95" t="s">
        <v>1949</v>
      </c>
      <c r="C50" s="51">
        <v>10</v>
      </c>
    </row>
    <row r="51" spans="1:3">
      <c r="A51" s="62">
        <v>50803</v>
      </c>
      <c r="B51" s="62" t="s">
        <v>1950</v>
      </c>
      <c r="C51" s="51"/>
    </row>
    <row r="52" spans="1:3">
      <c r="A52" s="62">
        <v>50804</v>
      </c>
      <c r="B52" s="62" t="s">
        <v>1951</v>
      </c>
      <c r="C52" s="51"/>
    </row>
    <row r="53" spans="1:3">
      <c r="A53" s="62">
        <v>50805</v>
      </c>
      <c r="B53" s="62" t="s">
        <v>1952</v>
      </c>
      <c r="C53" s="51"/>
    </row>
    <row r="54" spans="1:3">
      <c r="A54" s="62">
        <v>50899</v>
      </c>
      <c r="B54" s="62" t="s">
        <v>1953</v>
      </c>
      <c r="C54" s="51">
        <v>10</v>
      </c>
    </row>
    <row r="55" spans="1:3">
      <c r="A55" s="62">
        <v>509</v>
      </c>
      <c r="B55" s="95" t="s">
        <v>1954</v>
      </c>
      <c r="C55" s="51">
        <v>14725</v>
      </c>
    </row>
    <row r="56" spans="1:3">
      <c r="A56" s="62">
        <v>50901</v>
      </c>
      <c r="B56" s="62" t="s">
        <v>1955</v>
      </c>
      <c r="C56" s="51">
        <v>2047</v>
      </c>
    </row>
    <row r="57" spans="1:3">
      <c r="A57" s="62">
        <v>50902</v>
      </c>
      <c r="B57" s="62" t="s">
        <v>1956</v>
      </c>
      <c r="C57" s="51">
        <v>177</v>
      </c>
    </row>
    <row r="58" spans="1:3">
      <c r="A58" s="62">
        <v>50903</v>
      </c>
      <c r="B58" s="62" t="s">
        <v>1957</v>
      </c>
      <c r="C58" s="51">
        <v>103</v>
      </c>
    </row>
    <row r="59" spans="1:3">
      <c r="A59" s="62">
        <v>50905</v>
      </c>
      <c r="B59" s="62" t="s">
        <v>1958</v>
      </c>
      <c r="C59" s="51">
        <v>3308</v>
      </c>
    </row>
    <row r="60" spans="1:3">
      <c r="A60" s="62">
        <v>50999</v>
      </c>
      <c r="B60" s="62" t="s">
        <v>1959</v>
      </c>
      <c r="C60" s="51">
        <v>9090</v>
      </c>
    </row>
    <row r="61" spans="1:3">
      <c r="A61" s="62">
        <v>510</v>
      </c>
      <c r="B61" s="95" t="s">
        <v>1960</v>
      </c>
      <c r="C61" s="51">
        <v>11907</v>
      </c>
    </row>
    <row r="62" spans="1:3">
      <c r="A62" s="62">
        <v>51002</v>
      </c>
      <c r="B62" s="62" t="s">
        <v>1961</v>
      </c>
      <c r="C62" s="51">
        <v>11907</v>
      </c>
    </row>
    <row r="63" spans="1:3">
      <c r="A63" s="62">
        <v>51003</v>
      </c>
      <c r="B63" s="62" t="s">
        <v>1072</v>
      </c>
      <c r="C63" s="51"/>
    </row>
    <row r="64" spans="1:3">
      <c r="A64" s="62">
        <v>51004</v>
      </c>
      <c r="B64" s="62" t="s">
        <v>1962</v>
      </c>
      <c r="C64" s="51"/>
    </row>
    <row r="65" spans="1:3">
      <c r="A65" s="62">
        <v>511</v>
      </c>
      <c r="B65" s="95" t="s">
        <v>1963</v>
      </c>
      <c r="C65" s="51">
        <v>5304</v>
      </c>
    </row>
    <row r="66" spans="1:3">
      <c r="A66" s="62">
        <v>51101</v>
      </c>
      <c r="B66" s="62" t="s">
        <v>1964</v>
      </c>
      <c r="C66" s="51">
        <v>5304</v>
      </c>
    </row>
    <row r="67" spans="1:3">
      <c r="A67" s="62">
        <v>51102</v>
      </c>
      <c r="B67" s="62" t="s">
        <v>1965</v>
      </c>
      <c r="C67" s="51"/>
    </row>
    <row r="68" spans="1:3">
      <c r="A68" s="62">
        <v>51103</v>
      </c>
      <c r="B68" s="62" t="s">
        <v>1966</v>
      </c>
      <c r="C68" s="51"/>
    </row>
    <row r="69" spans="1:3">
      <c r="A69" s="62">
        <v>51104</v>
      </c>
      <c r="B69" s="62" t="s">
        <v>1967</v>
      </c>
      <c r="C69" s="51"/>
    </row>
    <row r="70" spans="1:3">
      <c r="A70" s="62">
        <v>599</v>
      </c>
      <c r="B70" s="95" t="s">
        <v>1968</v>
      </c>
      <c r="C70" s="51">
        <v>10357</v>
      </c>
    </row>
    <row r="71" spans="1:3">
      <c r="A71" s="62">
        <v>59907</v>
      </c>
      <c r="B71" s="62" t="s">
        <v>1969</v>
      </c>
      <c r="C71" s="51"/>
    </row>
    <row r="72" spans="1:3">
      <c r="A72" s="62">
        <v>59908</v>
      </c>
      <c r="B72" s="62" t="s">
        <v>1970</v>
      </c>
      <c r="C72" s="51"/>
    </row>
    <row r="73" spans="1:3">
      <c r="A73" s="62">
        <v>59909</v>
      </c>
      <c r="B73" s="62" t="s">
        <v>1971</v>
      </c>
      <c r="C73" s="51"/>
    </row>
    <row r="74" spans="1:3">
      <c r="A74" s="62">
        <v>59910</v>
      </c>
      <c r="B74" s="62" t="s">
        <v>1972</v>
      </c>
      <c r="C74" s="51"/>
    </row>
    <row r="75" spans="1:3">
      <c r="A75" s="62">
        <v>59999</v>
      </c>
      <c r="B75" s="62" t="s">
        <v>1543</v>
      </c>
      <c r="C75" s="51">
        <v>10357</v>
      </c>
    </row>
  </sheetData>
  <mergeCells count="4">
    <mergeCell ref="A2:C2"/>
    <mergeCell ref="A5:A6"/>
    <mergeCell ref="B5:B6"/>
    <mergeCell ref="C5:C6"/>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5"/>
  <sheetViews>
    <sheetView workbookViewId="0">
      <selection activeCell="C24" sqref="C24"/>
    </sheetView>
  </sheetViews>
  <sheetFormatPr defaultColWidth="9" defaultRowHeight="13.5" outlineLevelCol="2"/>
  <cols>
    <col min="1" max="1" width="14.75" customWidth="1"/>
    <col min="2" max="2" width="41" customWidth="1"/>
    <col min="3" max="3" width="42.5" customWidth="1"/>
  </cols>
  <sheetData>
    <row r="1" ht="14.25" spans="1:3">
      <c r="A1" s="34" t="s">
        <v>1973</v>
      </c>
      <c r="B1" s="34"/>
      <c r="C1" s="34"/>
    </row>
    <row r="2" ht="22.5" spans="1:3">
      <c r="A2" s="106" t="s">
        <v>1974</v>
      </c>
      <c r="B2" s="106"/>
      <c r="C2" s="106"/>
    </row>
    <row r="3" spans="1:3">
      <c r="A3" s="84"/>
      <c r="B3" s="84"/>
      <c r="C3" s="84"/>
    </row>
    <row r="4" spans="1:3">
      <c r="A4" s="84"/>
      <c r="B4" s="84"/>
      <c r="C4" s="107" t="s">
        <v>2</v>
      </c>
    </row>
    <row r="5" spans="1:3">
      <c r="A5" s="46" t="s">
        <v>3</v>
      </c>
      <c r="B5" s="46" t="s">
        <v>4</v>
      </c>
      <c r="C5" s="46" t="s">
        <v>681</v>
      </c>
    </row>
    <row r="6" spans="1:3">
      <c r="A6" s="46"/>
      <c r="B6" s="46"/>
      <c r="C6" s="46"/>
    </row>
    <row r="7" spans="1:3">
      <c r="A7" s="62"/>
      <c r="B7" s="45" t="s">
        <v>681</v>
      </c>
      <c r="C7" s="51">
        <v>54731</v>
      </c>
    </row>
    <row r="8" spans="1:3">
      <c r="A8" s="62">
        <v>501</v>
      </c>
      <c r="B8" s="95" t="s">
        <v>1913</v>
      </c>
      <c r="C8" s="51">
        <v>24766</v>
      </c>
    </row>
    <row r="9" spans="1:3">
      <c r="A9" s="62">
        <v>50101</v>
      </c>
      <c r="B9" s="62" t="s">
        <v>1914</v>
      </c>
      <c r="C9" s="51">
        <v>14375</v>
      </c>
    </row>
    <row r="10" spans="1:3">
      <c r="A10" s="62">
        <v>50102</v>
      </c>
      <c r="B10" s="62" t="s">
        <v>1915</v>
      </c>
      <c r="C10" s="51">
        <v>3649</v>
      </c>
    </row>
    <row r="11" spans="1:3">
      <c r="A11" s="62">
        <v>50103</v>
      </c>
      <c r="B11" s="62" t="s">
        <v>1916</v>
      </c>
      <c r="C11" s="51">
        <v>2829</v>
      </c>
    </row>
    <row r="12" spans="1:3">
      <c r="A12" s="62">
        <v>50199</v>
      </c>
      <c r="B12" s="62" t="s">
        <v>1917</v>
      </c>
      <c r="C12" s="51">
        <v>3913</v>
      </c>
    </row>
    <row r="13" spans="1:3">
      <c r="A13" s="62">
        <v>502</v>
      </c>
      <c r="B13" s="95" t="s">
        <v>1918</v>
      </c>
      <c r="C13" s="51">
        <v>3688</v>
      </c>
    </row>
    <row r="14" spans="1:3">
      <c r="A14" s="62">
        <v>50201</v>
      </c>
      <c r="B14" s="62" t="s">
        <v>1919</v>
      </c>
      <c r="C14" s="51">
        <v>2239</v>
      </c>
    </row>
    <row r="15" spans="1:3">
      <c r="A15" s="62">
        <v>50202</v>
      </c>
      <c r="B15" s="62" t="s">
        <v>1920</v>
      </c>
      <c r="C15" s="51">
        <v>73</v>
      </c>
    </row>
    <row r="16" spans="1:3">
      <c r="A16" s="62">
        <v>50203</v>
      </c>
      <c r="B16" s="62" t="s">
        <v>1921</v>
      </c>
      <c r="C16" s="51">
        <v>145</v>
      </c>
    </row>
    <row r="17" spans="1:3">
      <c r="A17" s="62">
        <v>50204</v>
      </c>
      <c r="B17" s="62" t="s">
        <v>1922</v>
      </c>
      <c r="C17" s="51">
        <v>4</v>
      </c>
    </row>
    <row r="18" spans="1:3">
      <c r="A18" s="62">
        <v>50205</v>
      </c>
      <c r="B18" s="62" t="s">
        <v>1923</v>
      </c>
      <c r="C18" s="51">
        <v>209</v>
      </c>
    </row>
    <row r="19" spans="1:3">
      <c r="A19" s="62">
        <v>50206</v>
      </c>
      <c r="B19" s="62" t="s">
        <v>1924</v>
      </c>
      <c r="C19" s="51">
        <v>63</v>
      </c>
    </row>
    <row r="20" spans="1:3">
      <c r="A20" s="62">
        <v>50207</v>
      </c>
      <c r="B20" s="62" t="s">
        <v>1925</v>
      </c>
      <c r="C20" s="51"/>
    </row>
    <row r="21" spans="1:3">
      <c r="A21" s="62">
        <v>50208</v>
      </c>
      <c r="B21" s="62" t="s">
        <v>1926</v>
      </c>
      <c r="C21" s="51"/>
    </row>
    <row r="22" spans="1:3">
      <c r="A22" s="62">
        <v>50209</v>
      </c>
      <c r="B22" s="62" t="s">
        <v>1927</v>
      </c>
      <c r="C22" s="51">
        <v>139</v>
      </c>
    </row>
    <row r="23" spans="1:3">
      <c r="A23" s="62">
        <v>50299</v>
      </c>
      <c r="B23" s="62" t="s">
        <v>1928</v>
      </c>
      <c r="C23" s="51">
        <v>816</v>
      </c>
    </row>
    <row r="24" spans="1:3">
      <c r="A24" s="62">
        <v>503</v>
      </c>
      <c r="B24" s="95" t="s">
        <v>1929</v>
      </c>
      <c r="C24" s="51">
        <v>5</v>
      </c>
    </row>
    <row r="25" spans="1:3">
      <c r="A25" s="62">
        <v>50301</v>
      </c>
      <c r="B25" s="62" t="s">
        <v>1930</v>
      </c>
      <c r="C25" s="51"/>
    </row>
    <row r="26" spans="1:3">
      <c r="A26" s="62">
        <v>50302</v>
      </c>
      <c r="B26" s="62" t="s">
        <v>1931</v>
      </c>
      <c r="C26" s="51"/>
    </row>
    <row r="27" spans="1:3">
      <c r="A27" s="62">
        <v>50303</v>
      </c>
      <c r="B27" s="62" t="s">
        <v>1932</v>
      </c>
      <c r="C27" s="51"/>
    </row>
    <row r="28" spans="1:3">
      <c r="A28" s="62">
        <v>50305</v>
      </c>
      <c r="B28" s="62" t="s">
        <v>1933</v>
      </c>
      <c r="C28" s="51"/>
    </row>
    <row r="29" spans="1:3">
      <c r="A29" s="62">
        <v>50306</v>
      </c>
      <c r="B29" s="62" t="s">
        <v>1934</v>
      </c>
      <c r="C29" s="51">
        <v>5</v>
      </c>
    </row>
    <row r="30" spans="1:3">
      <c r="A30" s="62">
        <v>50307</v>
      </c>
      <c r="B30" s="62" t="s">
        <v>1935</v>
      </c>
      <c r="C30" s="51"/>
    </row>
    <row r="31" spans="1:3">
      <c r="A31" s="62">
        <v>50399</v>
      </c>
      <c r="B31" s="62" t="s">
        <v>1936</v>
      </c>
      <c r="C31" s="51"/>
    </row>
    <row r="32" spans="1:3">
      <c r="A32" s="62">
        <v>504</v>
      </c>
      <c r="B32" s="95" t="s">
        <v>1937</v>
      </c>
      <c r="C32" s="51"/>
    </row>
    <row r="33" spans="1:3">
      <c r="A33" s="62">
        <v>50401</v>
      </c>
      <c r="B33" s="62" t="s">
        <v>1930</v>
      </c>
      <c r="C33" s="51"/>
    </row>
    <row r="34" spans="1:3">
      <c r="A34" s="62">
        <v>50402</v>
      </c>
      <c r="B34" s="62" t="s">
        <v>1931</v>
      </c>
      <c r="C34" s="51"/>
    </row>
    <row r="35" spans="1:3">
      <c r="A35" s="62">
        <v>50403</v>
      </c>
      <c r="B35" s="62" t="s">
        <v>1932</v>
      </c>
      <c r="C35" s="51"/>
    </row>
    <row r="36" spans="1:3">
      <c r="A36" s="62">
        <v>50404</v>
      </c>
      <c r="B36" s="62" t="s">
        <v>1934</v>
      </c>
      <c r="C36" s="51"/>
    </row>
    <row r="37" spans="1:3">
      <c r="A37" s="62">
        <v>50405</v>
      </c>
      <c r="B37" s="62" t="s">
        <v>1935</v>
      </c>
      <c r="C37" s="51"/>
    </row>
    <row r="38" spans="1:3">
      <c r="A38" s="62">
        <v>50499</v>
      </c>
      <c r="B38" s="62" t="s">
        <v>1936</v>
      </c>
      <c r="C38" s="51"/>
    </row>
    <row r="39" spans="1:3">
      <c r="A39" s="62">
        <v>505</v>
      </c>
      <c r="B39" s="95" t="s">
        <v>1938</v>
      </c>
      <c r="C39" s="51">
        <v>22452</v>
      </c>
    </row>
    <row r="40" spans="1:3">
      <c r="A40" s="62">
        <v>50501</v>
      </c>
      <c r="B40" s="62" t="s">
        <v>1939</v>
      </c>
      <c r="C40" s="51">
        <v>21650</v>
      </c>
    </row>
    <row r="41" spans="1:3">
      <c r="A41" s="62">
        <v>50502</v>
      </c>
      <c r="B41" s="62" t="s">
        <v>1940</v>
      </c>
      <c r="C41" s="51">
        <v>712</v>
      </c>
    </row>
    <row r="42" spans="1:3">
      <c r="A42" s="62">
        <v>50599</v>
      </c>
      <c r="B42" s="62" t="s">
        <v>1941</v>
      </c>
      <c r="C42" s="51">
        <v>90</v>
      </c>
    </row>
    <row r="43" spans="1:3">
      <c r="A43" s="62">
        <v>506</v>
      </c>
      <c r="B43" s="95" t="s">
        <v>1942</v>
      </c>
      <c r="C43" s="51"/>
    </row>
    <row r="44" spans="1:3">
      <c r="A44" s="62">
        <v>50601</v>
      </c>
      <c r="B44" s="62" t="s">
        <v>1943</v>
      </c>
      <c r="C44" s="51"/>
    </row>
    <row r="45" spans="1:3">
      <c r="A45" s="62">
        <v>50602</v>
      </c>
      <c r="B45" s="62" t="s">
        <v>1944</v>
      </c>
      <c r="C45" s="51"/>
    </row>
    <row r="46" spans="1:3">
      <c r="A46" s="62">
        <v>507</v>
      </c>
      <c r="B46" s="95" t="s">
        <v>1945</v>
      </c>
      <c r="C46" s="51"/>
    </row>
    <row r="47" spans="1:3">
      <c r="A47" s="62">
        <v>50701</v>
      </c>
      <c r="B47" s="62" t="s">
        <v>1946</v>
      </c>
      <c r="C47" s="51"/>
    </row>
    <row r="48" spans="1:3">
      <c r="A48" s="62">
        <v>50702</v>
      </c>
      <c r="B48" s="62" t="s">
        <v>1947</v>
      </c>
      <c r="C48" s="51"/>
    </row>
    <row r="49" spans="1:3">
      <c r="A49" s="62">
        <v>50799</v>
      </c>
      <c r="B49" s="62" t="s">
        <v>1948</v>
      </c>
      <c r="C49" s="51"/>
    </row>
    <row r="50" spans="1:3">
      <c r="A50" s="62">
        <v>508</v>
      </c>
      <c r="B50" s="95" t="s">
        <v>1949</v>
      </c>
      <c r="C50" s="51"/>
    </row>
    <row r="51" spans="1:3">
      <c r="A51" s="62">
        <v>50803</v>
      </c>
      <c r="B51" s="62" t="s">
        <v>1950</v>
      </c>
      <c r="C51" s="51"/>
    </row>
    <row r="52" spans="1:3">
      <c r="A52" s="62">
        <v>50804</v>
      </c>
      <c r="B52" s="62" t="s">
        <v>1951</v>
      </c>
      <c r="C52" s="51"/>
    </row>
    <row r="53" spans="1:3">
      <c r="A53" s="62">
        <v>50805</v>
      </c>
      <c r="B53" s="62" t="s">
        <v>1952</v>
      </c>
      <c r="C53" s="51"/>
    </row>
    <row r="54" spans="1:3">
      <c r="A54" s="62">
        <v>50899</v>
      </c>
      <c r="B54" s="62" t="s">
        <v>1953</v>
      </c>
      <c r="C54" s="51"/>
    </row>
    <row r="55" spans="1:3">
      <c r="A55" s="62">
        <v>509</v>
      </c>
      <c r="B55" s="95" t="s">
        <v>1954</v>
      </c>
      <c r="C55" s="51">
        <v>3820</v>
      </c>
    </row>
    <row r="56" spans="1:3">
      <c r="A56" s="62">
        <v>50901</v>
      </c>
      <c r="B56" s="62" t="s">
        <v>1955</v>
      </c>
      <c r="C56" s="51">
        <v>512</v>
      </c>
    </row>
    <row r="57" spans="1:3">
      <c r="A57" s="62">
        <v>50902</v>
      </c>
      <c r="B57" s="62" t="s">
        <v>1956</v>
      </c>
      <c r="C57" s="51"/>
    </row>
    <row r="58" spans="1:3">
      <c r="A58" s="62">
        <v>50903</v>
      </c>
      <c r="B58" s="62" t="s">
        <v>1957</v>
      </c>
      <c r="C58" s="51"/>
    </row>
    <row r="59" spans="1:3">
      <c r="A59" s="62">
        <v>50905</v>
      </c>
      <c r="B59" s="62" t="s">
        <v>1958</v>
      </c>
      <c r="C59" s="51">
        <v>3238</v>
      </c>
    </row>
    <row r="60" spans="1:3">
      <c r="A60" s="62">
        <v>50999</v>
      </c>
      <c r="B60" s="62" t="s">
        <v>1959</v>
      </c>
      <c r="C60" s="51">
        <v>70</v>
      </c>
    </row>
    <row r="61" spans="1:3">
      <c r="A61" s="62">
        <v>510</v>
      </c>
      <c r="B61" s="95" t="s">
        <v>1960</v>
      </c>
      <c r="C61" s="51"/>
    </row>
    <row r="62" spans="1:3">
      <c r="A62" s="62">
        <v>51002</v>
      </c>
      <c r="B62" s="62" t="s">
        <v>1961</v>
      </c>
      <c r="C62" s="51"/>
    </row>
    <row r="63" spans="1:3">
      <c r="A63" s="62">
        <v>51003</v>
      </c>
      <c r="B63" s="62" t="s">
        <v>1072</v>
      </c>
      <c r="C63" s="51"/>
    </row>
    <row r="64" spans="1:3">
      <c r="A64" s="62">
        <v>51004</v>
      </c>
      <c r="B64" s="62" t="s">
        <v>1962</v>
      </c>
      <c r="C64" s="51"/>
    </row>
    <row r="65" spans="1:3">
      <c r="A65" s="62">
        <v>511</v>
      </c>
      <c r="B65" s="95" t="s">
        <v>1963</v>
      </c>
      <c r="C65" s="51"/>
    </row>
    <row r="66" spans="1:3">
      <c r="A66" s="62">
        <v>51101</v>
      </c>
      <c r="B66" s="62" t="s">
        <v>1964</v>
      </c>
      <c r="C66" s="51"/>
    </row>
    <row r="67" spans="1:3">
      <c r="A67" s="62">
        <v>51102</v>
      </c>
      <c r="B67" s="62" t="s">
        <v>1965</v>
      </c>
      <c r="C67" s="51"/>
    </row>
    <row r="68" spans="1:3">
      <c r="A68" s="62">
        <v>51103</v>
      </c>
      <c r="B68" s="62" t="s">
        <v>1966</v>
      </c>
      <c r="C68" s="51"/>
    </row>
    <row r="69" spans="1:3">
      <c r="A69" s="62">
        <v>51104</v>
      </c>
      <c r="B69" s="62" t="s">
        <v>1967</v>
      </c>
      <c r="C69" s="51"/>
    </row>
    <row r="70" spans="1:3">
      <c r="A70" s="62">
        <v>599</v>
      </c>
      <c r="B70" s="95" t="s">
        <v>1968</v>
      </c>
      <c r="C70" s="51"/>
    </row>
    <row r="71" spans="1:3">
      <c r="A71" s="62">
        <v>59907</v>
      </c>
      <c r="B71" s="62" t="s">
        <v>1969</v>
      </c>
      <c r="C71" s="51"/>
    </row>
    <row r="72" spans="1:3">
      <c r="A72" s="62">
        <v>59908</v>
      </c>
      <c r="B72" s="62" t="s">
        <v>1970</v>
      </c>
      <c r="C72" s="51"/>
    </row>
    <row r="73" spans="1:3">
      <c r="A73" s="62">
        <v>59909</v>
      </c>
      <c r="B73" s="62" t="s">
        <v>1971</v>
      </c>
      <c r="C73" s="51"/>
    </row>
    <row r="74" spans="1:3">
      <c r="A74" s="62">
        <v>59910</v>
      </c>
      <c r="B74" s="62" t="s">
        <v>1972</v>
      </c>
      <c r="C74" s="51"/>
    </row>
    <row r="75" spans="1:3">
      <c r="A75" s="62">
        <v>59999</v>
      </c>
      <c r="B75" s="62" t="s">
        <v>1543</v>
      </c>
      <c r="C75" s="51"/>
    </row>
  </sheetData>
  <mergeCells count="4">
    <mergeCell ref="A2:C2"/>
    <mergeCell ref="A5:A6"/>
    <mergeCell ref="B5:B6"/>
    <mergeCell ref="C5:C6"/>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3"/>
  <sheetViews>
    <sheetView workbookViewId="0">
      <selection activeCell="A2" sqref="A2:B2"/>
    </sheetView>
  </sheetViews>
  <sheetFormatPr defaultColWidth="9" defaultRowHeight="13.5" outlineLevelCol="1"/>
  <cols>
    <col min="1" max="1" width="45.25" customWidth="1"/>
    <col min="2" max="2" width="44.875" customWidth="1"/>
  </cols>
  <sheetData>
    <row r="1" spans="1:1">
      <c r="A1" t="s">
        <v>1975</v>
      </c>
    </row>
    <row r="2" ht="22.5" spans="1:2">
      <c r="A2" s="36" t="s">
        <v>1976</v>
      </c>
      <c r="B2" s="36"/>
    </row>
    <row r="3" ht="14.25" spans="1:2">
      <c r="A3" s="54" t="s">
        <v>1977</v>
      </c>
      <c r="B3" s="54"/>
    </row>
    <row r="4" spans="1:2">
      <c r="A4" s="44" t="s">
        <v>1702</v>
      </c>
      <c r="B4" s="44"/>
    </row>
    <row r="5" spans="1:2">
      <c r="A5" s="99" t="s">
        <v>1978</v>
      </c>
      <c r="B5" s="72" t="s">
        <v>1704</v>
      </c>
    </row>
    <row r="6" spans="1:2">
      <c r="A6" s="102" t="s">
        <v>1979</v>
      </c>
      <c r="B6" s="101">
        <v>0</v>
      </c>
    </row>
    <row r="7" spans="1:2">
      <c r="A7" s="102" t="s">
        <v>1980</v>
      </c>
      <c r="B7" s="101">
        <v>0</v>
      </c>
    </row>
    <row r="8" spans="1:2">
      <c r="A8" s="102" t="s">
        <v>1981</v>
      </c>
      <c r="B8" s="101">
        <v>0</v>
      </c>
    </row>
    <row r="9" spans="1:2">
      <c r="A9" s="102" t="s">
        <v>1982</v>
      </c>
      <c r="B9" s="101">
        <v>0</v>
      </c>
    </row>
    <row r="10" spans="1:2">
      <c r="A10" s="102" t="s">
        <v>1983</v>
      </c>
      <c r="B10" s="101">
        <v>0</v>
      </c>
    </row>
    <row r="11" spans="1:2">
      <c r="A11" s="102" t="s">
        <v>1984</v>
      </c>
      <c r="B11" s="101">
        <v>0</v>
      </c>
    </row>
    <row r="12" spans="1:2">
      <c r="A12" s="102" t="s">
        <v>1985</v>
      </c>
      <c r="B12" s="101">
        <v>0</v>
      </c>
    </row>
    <row r="13" spans="1:2">
      <c r="A13" s="102" t="s">
        <v>1986</v>
      </c>
      <c r="B13" s="101">
        <v>0</v>
      </c>
    </row>
    <row r="14" spans="1:2">
      <c r="A14" s="102" t="s">
        <v>1987</v>
      </c>
      <c r="B14" s="101">
        <v>0</v>
      </c>
    </row>
    <row r="15" spans="1:2">
      <c r="A15" s="102" t="s">
        <v>1988</v>
      </c>
      <c r="B15" s="101">
        <v>0</v>
      </c>
    </row>
    <row r="16" spans="1:2">
      <c r="A16" s="102" t="s">
        <v>1989</v>
      </c>
      <c r="B16" s="101">
        <v>0</v>
      </c>
    </row>
    <row r="17" spans="1:2">
      <c r="A17" s="102" t="s">
        <v>1990</v>
      </c>
      <c r="B17" s="101">
        <v>0</v>
      </c>
    </row>
    <row r="18" spans="1:2">
      <c r="A18" s="102" t="s">
        <v>1991</v>
      </c>
      <c r="B18" s="101">
        <v>0</v>
      </c>
    </row>
    <row r="19" spans="1:2">
      <c r="A19" s="102" t="s">
        <v>1992</v>
      </c>
      <c r="B19" s="101">
        <v>0</v>
      </c>
    </row>
    <row r="20" spans="1:2">
      <c r="A20" s="103" t="s">
        <v>1993</v>
      </c>
      <c r="B20" s="101">
        <v>0</v>
      </c>
    </row>
    <row r="21" spans="1:2">
      <c r="A21" s="103" t="s">
        <v>1994</v>
      </c>
      <c r="B21" s="101">
        <v>0</v>
      </c>
    </row>
    <row r="22" spans="1:2">
      <c r="A22" s="102" t="s">
        <v>1995</v>
      </c>
      <c r="B22" s="101">
        <v>0</v>
      </c>
    </row>
    <row r="23" spans="1:2">
      <c r="A23" s="102" t="s">
        <v>1996</v>
      </c>
      <c r="B23" s="101">
        <v>0</v>
      </c>
    </row>
    <row r="24" spans="1:2">
      <c r="A24" s="102" t="s">
        <v>1997</v>
      </c>
      <c r="B24" s="101">
        <v>0</v>
      </c>
    </row>
    <row r="25" spans="1:2">
      <c r="A25" s="102" t="s">
        <v>1998</v>
      </c>
      <c r="B25" s="101">
        <v>0</v>
      </c>
    </row>
    <row r="26" spans="1:2">
      <c r="A26" s="102" t="s">
        <v>1999</v>
      </c>
      <c r="B26" s="101">
        <v>0</v>
      </c>
    </row>
    <row r="27" spans="1:2">
      <c r="A27" s="102" t="s">
        <v>2000</v>
      </c>
      <c r="B27" s="101">
        <v>0</v>
      </c>
    </row>
    <row r="28" spans="1:2">
      <c r="A28" s="102" t="s">
        <v>2001</v>
      </c>
      <c r="B28" s="101">
        <v>0</v>
      </c>
    </row>
    <row r="29" spans="1:2">
      <c r="A29" s="102" t="s">
        <v>2002</v>
      </c>
      <c r="B29" s="101">
        <v>0</v>
      </c>
    </row>
    <row r="30" spans="1:2">
      <c r="A30" s="102" t="s">
        <v>2003</v>
      </c>
      <c r="B30" s="101">
        <v>0</v>
      </c>
    </row>
    <row r="31" spans="1:2">
      <c r="A31" s="102" t="s">
        <v>2004</v>
      </c>
      <c r="B31" s="101">
        <v>0</v>
      </c>
    </row>
    <row r="32" spans="1:2">
      <c r="A32" s="104" t="s">
        <v>2005</v>
      </c>
      <c r="B32" s="101">
        <v>0</v>
      </c>
    </row>
    <row r="33" spans="1:2">
      <c r="A33" s="104" t="s">
        <v>2006</v>
      </c>
      <c r="B33" s="101">
        <v>0</v>
      </c>
    </row>
    <row r="34" spans="1:2">
      <c r="A34" s="104" t="s">
        <v>2007</v>
      </c>
      <c r="B34" s="101">
        <v>0</v>
      </c>
    </row>
    <row r="35" spans="1:2">
      <c r="A35" s="104" t="s">
        <v>2008</v>
      </c>
      <c r="B35" s="101">
        <v>0</v>
      </c>
    </row>
    <row r="36" spans="1:2">
      <c r="A36" s="104" t="s">
        <v>2009</v>
      </c>
      <c r="B36" s="101">
        <v>0</v>
      </c>
    </row>
    <row r="37" spans="1:2">
      <c r="A37" s="104" t="s">
        <v>2010</v>
      </c>
      <c r="B37" s="101">
        <v>0</v>
      </c>
    </row>
    <row r="38" spans="1:2">
      <c r="A38" s="104" t="s">
        <v>2011</v>
      </c>
      <c r="B38" s="101">
        <v>0</v>
      </c>
    </row>
    <row r="39" spans="1:2">
      <c r="A39" s="104" t="s">
        <v>2012</v>
      </c>
      <c r="B39" s="101">
        <v>0</v>
      </c>
    </row>
    <row r="40" spans="1:2">
      <c r="A40" s="104" t="s">
        <v>2013</v>
      </c>
      <c r="B40" s="101">
        <v>0</v>
      </c>
    </row>
    <row r="41" spans="1:2">
      <c r="A41" s="104" t="s">
        <v>2014</v>
      </c>
      <c r="B41" s="101">
        <v>0</v>
      </c>
    </row>
    <row r="42" spans="1:2">
      <c r="A42" s="104" t="s">
        <v>2015</v>
      </c>
      <c r="B42" s="101">
        <v>0</v>
      </c>
    </row>
    <row r="43" spans="1:2">
      <c r="A43" s="104" t="s">
        <v>2016</v>
      </c>
      <c r="B43" s="101">
        <v>0</v>
      </c>
    </row>
    <row r="44" spans="1:2">
      <c r="A44" s="104" t="s">
        <v>2017</v>
      </c>
      <c r="B44" s="101">
        <v>0</v>
      </c>
    </row>
    <row r="45" spans="1:2">
      <c r="A45" s="104" t="s">
        <v>2018</v>
      </c>
      <c r="B45" s="101">
        <v>0</v>
      </c>
    </row>
    <row r="46" spans="1:2">
      <c r="A46" s="104" t="s">
        <v>2019</v>
      </c>
      <c r="B46" s="101">
        <v>0</v>
      </c>
    </row>
    <row r="47" spans="1:2">
      <c r="A47" s="104" t="s">
        <v>2020</v>
      </c>
      <c r="B47" s="101">
        <v>0</v>
      </c>
    </row>
    <row r="48" spans="1:2">
      <c r="A48" s="104" t="s">
        <v>2021</v>
      </c>
      <c r="B48" s="101">
        <v>0</v>
      </c>
    </row>
    <row r="49" spans="1:2">
      <c r="A49" s="104" t="s">
        <v>2022</v>
      </c>
      <c r="B49" s="101">
        <v>0</v>
      </c>
    </row>
    <row r="50" spans="1:2">
      <c r="A50" s="104" t="s">
        <v>1968</v>
      </c>
      <c r="B50" s="101">
        <v>0</v>
      </c>
    </row>
    <row r="51" spans="1:2">
      <c r="A51" s="105" t="s">
        <v>1818</v>
      </c>
      <c r="B51" s="101">
        <v>0</v>
      </c>
    </row>
    <row r="52" spans="1:2">
      <c r="A52" s="105" t="s">
        <v>1819</v>
      </c>
      <c r="B52" s="101">
        <v>0</v>
      </c>
    </row>
    <row r="53" spans="1:2">
      <c r="A53" s="105" t="s">
        <v>1821</v>
      </c>
      <c r="B53" s="101">
        <v>0</v>
      </c>
    </row>
  </sheetData>
  <mergeCells count="3">
    <mergeCell ref="A2:B2"/>
    <mergeCell ref="A3:B3"/>
    <mergeCell ref="A4:B4"/>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1"/>
  <sheetViews>
    <sheetView workbookViewId="0">
      <selection activeCell="B8" sqref="B8"/>
    </sheetView>
  </sheetViews>
  <sheetFormatPr defaultColWidth="9" defaultRowHeight="13.5" outlineLevelCol="1"/>
  <cols>
    <col min="1" max="1" width="44" customWidth="1"/>
    <col min="2" max="2" width="46.25" customWidth="1"/>
  </cols>
  <sheetData>
    <row r="1" ht="14.25" spans="1:2">
      <c r="A1" s="34" t="s">
        <v>2023</v>
      </c>
      <c r="B1" s="35"/>
    </row>
    <row r="2" ht="22.5" spans="1:2">
      <c r="A2" s="36" t="s">
        <v>2024</v>
      </c>
      <c r="B2" s="36"/>
    </row>
    <row r="3" ht="14.25" spans="1:2">
      <c r="A3" s="54" t="s">
        <v>1977</v>
      </c>
      <c r="B3" s="54"/>
    </row>
    <row r="4" spans="1:2">
      <c r="A4" s="44" t="s">
        <v>1702</v>
      </c>
      <c r="B4" s="44"/>
    </row>
    <row r="5" spans="1:2">
      <c r="A5" s="99" t="s">
        <v>2025</v>
      </c>
      <c r="B5" s="72" t="s">
        <v>1704</v>
      </c>
    </row>
    <row r="6" ht="18" customHeight="1" spans="1:2">
      <c r="A6" s="100" t="s">
        <v>2026</v>
      </c>
      <c r="B6" s="101">
        <v>0</v>
      </c>
    </row>
    <row r="7" ht="18" customHeight="1" spans="1:2">
      <c r="A7" s="102"/>
      <c r="B7" s="101"/>
    </row>
    <row r="8" ht="18" customHeight="1" spans="1:2">
      <c r="A8" s="102"/>
      <c r="B8" s="101"/>
    </row>
    <row r="9" ht="18" customHeight="1" spans="1:2">
      <c r="A9" s="102"/>
      <c r="B9" s="101"/>
    </row>
    <row r="10" ht="18" customHeight="1" spans="1:2">
      <c r="A10" s="102"/>
      <c r="B10" s="101"/>
    </row>
    <row r="11" ht="18" customHeight="1" spans="1:2">
      <c r="A11" s="102"/>
      <c r="B11" s="101"/>
    </row>
    <row r="12" ht="18" customHeight="1" spans="1:2">
      <c r="A12" s="102"/>
      <c r="B12" s="101"/>
    </row>
    <row r="13" ht="18" customHeight="1" spans="1:2">
      <c r="A13" s="102"/>
      <c r="B13" s="101"/>
    </row>
    <row r="14" ht="18" customHeight="1" spans="1:2">
      <c r="A14" s="102"/>
      <c r="B14" s="101"/>
    </row>
    <row r="15" ht="18" customHeight="1" spans="1:2">
      <c r="A15" s="102"/>
      <c r="B15" s="101"/>
    </row>
    <row r="16" ht="18" customHeight="1" spans="1:2">
      <c r="A16" s="102"/>
      <c r="B16" s="101"/>
    </row>
    <row r="17" ht="18" customHeight="1" spans="1:2">
      <c r="A17" s="102"/>
      <c r="B17" s="101"/>
    </row>
    <row r="18" ht="18" customHeight="1" spans="1:2">
      <c r="A18" s="102"/>
      <c r="B18" s="101"/>
    </row>
    <row r="19" ht="18" customHeight="1" spans="1:2">
      <c r="A19" s="102"/>
      <c r="B19" s="101"/>
    </row>
    <row r="20" ht="18" customHeight="1" spans="1:2">
      <c r="A20" s="102"/>
      <c r="B20" s="101"/>
    </row>
    <row r="21" ht="18" customHeight="1" spans="1:2">
      <c r="A21" s="103"/>
      <c r="B21" s="101"/>
    </row>
  </sheetData>
  <mergeCells count="3">
    <mergeCell ref="A2:B2"/>
    <mergeCell ref="A3:B3"/>
    <mergeCell ref="A4:B4"/>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1"/>
  <sheetViews>
    <sheetView workbookViewId="0">
      <selection activeCell="A2" sqref="A2:F2"/>
    </sheetView>
  </sheetViews>
  <sheetFormatPr defaultColWidth="9" defaultRowHeight="13.5" outlineLevelCol="5"/>
  <cols>
    <col min="1" max="1" width="35.625" customWidth="1"/>
    <col min="2" max="2" width="14.75" customWidth="1"/>
    <col min="3" max="3" width="13.5" customWidth="1"/>
    <col min="4" max="4" width="17.875" customWidth="1"/>
    <col min="5" max="5" width="18.25" customWidth="1"/>
    <col min="6" max="6" width="16.125" customWidth="1"/>
  </cols>
  <sheetData>
    <row r="1" ht="14.25" spans="1:6">
      <c r="A1" s="34" t="s">
        <v>2027</v>
      </c>
      <c r="B1" s="35"/>
      <c r="C1" s="35"/>
      <c r="D1" s="35"/>
      <c r="E1" s="35"/>
      <c r="F1" s="35"/>
    </row>
    <row r="2" ht="22.5" spans="1:6">
      <c r="A2" s="36" t="s">
        <v>2028</v>
      </c>
      <c r="B2" s="36"/>
      <c r="C2" s="36"/>
      <c r="D2" s="36"/>
      <c r="E2" s="36"/>
      <c r="F2" s="36"/>
    </row>
    <row r="3" spans="1:6">
      <c r="A3" s="37" t="s">
        <v>2</v>
      </c>
      <c r="B3" s="37"/>
      <c r="C3" s="37"/>
      <c r="D3" s="37"/>
      <c r="E3" s="37"/>
      <c r="F3" s="37"/>
    </row>
    <row r="4" spans="1:6">
      <c r="A4" s="38" t="s">
        <v>1703</v>
      </c>
      <c r="B4" s="38" t="s">
        <v>2029</v>
      </c>
      <c r="C4" s="38"/>
      <c r="D4" s="38"/>
      <c r="E4" s="38"/>
      <c r="F4" s="38"/>
    </row>
    <row r="5" spans="1:6">
      <c r="A5" s="77"/>
      <c r="B5" s="77" t="s">
        <v>2030</v>
      </c>
      <c r="C5" s="78" t="s">
        <v>2031</v>
      </c>
      <c r="D5" s="78" t="s">
        <v>2032</v>
      </c>
      <c r="E5" s="78" t="s">
        <v>2033</v>
      </c>
      <c r="F5" s="78" t="s">
        <v>2034</v>
      </c>
    </row>
    <row r="6" ht="25" customHeight="1" spans="1:6">
      <c r="A6" s="40" t="s">
        <v>2035</v>
      </c>
      <c r="B6" s="41">
        <v>157791</v>
      </c>
      <c r="C6" s="41">
        <v>157791</v>
      </c>
      <c r="D6" s="41"/>
      <c r="E6" s="41"/>
      <c r="F6" s="41"/>
    </row>
    <row r="7" ht="25" customHeight="1" spans="1:6">
      <c r="A7" s="40" t="s">
        <v>2036</v>
      </c>
      <c r="B7" s="41">
        <v>175819</v>
      </c>
      <c r="C7" s="41">
        <v>175819</v>
      </c>
      <c r="D7" s="42"/>
      <c r="E7" s="42"/>
      <c r="F7" s="42"/>
    </row>
    <row r="8" ht="25" customHeight="1" spans="1:6">
      <c r="A8" s="40" t="s">
        <v>2037</v>
      </c>
      <c r="B8" s="41">
        <v>35560</v>
      </c>
      <c r="C8" s="41">
        <v>35560</v>
      </c>
      <c r="D8" s="41"/>
      <c r="E8" s="41"/>
      <c r="F8" s="42"/>
    </row>
    <row r="9" ht="25" customHeight="1" spans="1:6">
      <c r="A9" s="40" t="s">
        <v>2038</v>
      </c>
      <c r="B9" s="41">
        <v>17541</v>
      </c>
      <c r="C9" s="41">
        <v>17541</v>
      </c>
      <c r="D9" s="41"/>
      <c r="E9" s="41"/>
      <c r="F9" s="41"/>
    </row>
    <row r="10" ht="25" customHeight="1" spans="1:6">
      <c r="A10" s="40" t="s">
        <v>2039</v>
      </c>
      <c r="B10" s="41">
        <v>0</v>
      </c>
      <c r="C10" s="41">
        <v>0</v>
      </c>
      <c r="D10" s="41"/>
      <c r="E10" s="41"/>
      <c r="F10" s="41"/>
    </row>
    <row r="11" ht="25" customHeight="1" spans="1:6">
      <c r="A11" s="40" t="s">
        <v>2040</v>
      </c>
      <c r="B11" s="41">
        <v>175810</v>
      </c>
      <c r="C11" s="41">
        <v>175810</v>
      </c>
      <c r="D11" s="41"/>
      <c r="E11" s="41"/>
      <c r="F11" s="41"/>
    </row>
  </sheetData>
  <mergeCells count="4">
    <mergeCell ref="A2:F2"/>
    <mergeCell ref="A3:F3"/>
    <mergeCell ref="B4:F4"/>
    <mergeCell ref="A4:A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24</vt:i4>
      </vt:variant>
    </vt:vector>
  </HeadingPairs>
  <TitlesOfParts>
    <vt:vector size="24" baseType="lpstr">
      <vt:lpstr>表1.2023年度云溪区一般公共预算收入决算表 </vt:lpstr>
      <vt:lpstr>表2.2023年度云溪区一般公共预算支出决算表  </vt:lpstr>
      <vt:lpstr>表3.2023年度云溪区一般公共预算本级支出决算表 </vt:lpstr>
      <vt:lpstr>2023年度云溪区一般公共预算税收返还和转移性收支决算表</vt:lpstr>
      <vt:lpstr>表5.2023年度云溪区一般公共预算支出决算表（政府经济科目）</vt:lpstr>
      <vt:lpstr>表6.2023年云溪区一般公共预算本级基本支出决算表（政府经济</vt:lpstr>
      <vt:lpstr>表7.2023年一般公共预算对下税收返还和转移支付决算分项目表</vt:lpstr>
      <vt:lpstr>表8.2023年一般公共预算对下税收返还和转移支付决算分地区表</vt:lpstr>
      <vt:lpstr>表9.2023年度云溪区政府一般债务限额和余额情况决算表</vt:lpstr>
      <vt:lpstr>表10.2023年度云溪区政府性基金预算收入决算表</vt:lpstr>
      <vt:lpstr>表11.2023年度云溪区政府性基金预算支出决算表</vt:lpstr>
      <vt:lpstr>表12.2023年度云溪区政府性基金预算本级支出决算表</vt:lpstr>
      <vt:lpstr>表13.2023年度云溪区政府性基金转移支付决算表</vt:lpstr>
      <vt:lpstr>表14.2023年度云溪区地方政府专项债务限额和余额情况决算表</vt:lpstr>
      <vt:lpstr>表15.2023年度云溪区国有资本经营预算收入决算表</vt:lpstr>
      <vt:lpstr>表16.2023年度云溪区国有资本经营预算支出决算表</vt:lpstr>
      <vt:lpstr>表17.2023年度云溪区国有资本经营预算本级支出决算表</vt:lpstr>
      <vt:lpstr>表18.2023年度云溪区国有资本经营预算转移支付决算表</vt:lpstr>
      <vt:lpstr>表19.2023年度云溪区社会保险基金预算收入决算表</vt:lpstr>
      <vt:lpstr>表20.2023年度云溪区社会保险基金预算支出决算表</vt:lpstr>
      <vt:lpstr>表21.2023年度云溪区地方政府债务限额、余额情况表</vt:lpstr>
      <vt:lpstr>表22.2023年末地方政府债券发行、还本付息情况表</vt:lpstr>
      <vt:lpstr>表23.2023年新增债券资金使用安排情况表</vt:lpstr>
      <vt:lpstr>表24.云溪区2023年本级一般预算“三公”经费决算情况表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wml</cp:lastModifiedBy>
  <dcterms:created xsi:type="dcterms:W3CDTF">2024-09-25T01:51:00Z</dcterms:created>
  <dcterms:modified xsi:type="dcterms:W3CDTF">2025-09-04T09:15:18Z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2224F56CEBA640939D388CD630F8DE8F_13</vt:lpwstr>
  </property>
  <property fmtid="{D5CDD505-2E9C-101B-9397-08002B2CF9AE}" pid="3" name="KSOProductBuildVer">
    <vt:lpwstr>2052-12.1.0.21915</vt:lpwstr>
  </property>
</Properties>
</file>