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4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0" hidden="1">云溪街道!$A$2:$E$516</definedName>
    <definedName name="_xlnm._FilterDatabase" localSheetId="1" hidden="1">路口镇!$A$2:$E$25</definedName>
    <definedName name="_xlnm._FilterDatabase" localSheetId="2" hidden="1">陆城镇!$A$1:$E$86</definedName>
    <definedName name="_xlnm._FilterDatabase" localSheetId="3" hidden="1">长岭街道!$A$1:$E$236</definedName>
    <definedName name="_xlnm._FilterDatabase" localSheetId="4" hidden="1">松杨湖街道!$A$2:$E$84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<sst xmlns="http://schemas.openxmlformats.org/spreadsheetml/2006/main" count="421" uniqueCount="172">
  <si>
    <t>云溪街道城市低边详细台账</t>
  </si>
  <si>
    <t>镇（街道）</t>
  </si>
  <si>
    <t>社区（村）</t>
  </si>
  <si>
    <t>户主姓名</t>
  </si>
  <si>
    <t>成员姓名</t>
  </si>
  <si>
    <t>云溪街道</t>
  </si>
  <si>
    <t>洗马塘社区</t>
  </si>
  <si>
    <t>Y</t>
  </si>
  <si>
    <t>潘海燕</t>
  </si>
  <si>
    <t>李*德</t>
  </si>
  <si>
    <t>潘*燕</t>
  </si>
  <si>
    <t>李成子</t>
  </si>
  <si>
    <t>李*子</t>
  </si>
  <si>
    <t>程*珍</t>
  </si>
  <si>
    <t>李*云</t>
  </si>
  <si>
    <t>丁*英</t>
  </si>
  <si>
    <t>张应兰</t>
  </si>
  <si>
    <t>李*明</t>
  </si>
  <si>
    <t>张*兰</t>
  </si>
  <si>
    <t>闾四元</t>
  </si>
  <si>
    <t>闾*元</t>
  </si>
  <si>
    <t>刘*元</t>
  </si>
  <si>
    <t>小计：</t>
  </si>
  <si>
    <t>槠木桥社区</t>
  </si>
  <si>
    <t>董志雄</t>
  </si>
  <si>
    <t>董*雄</t>
  </si>
  <si>
    <t>邱*芸</t>
  </si>
  <si>
    <t>吴新明</t>
  </si>
  <si>
    <t>吴*</t>
  </si>
  <si>
    <t>吴*倩</t>
  </si>
  <si>
    <t>刘*香</t>
  </si>
  <si>
    <t>金盆社区</t>
  </si>
  <si>
    <t>姚园园</t>
  </si>
  <si>
    <t>姚*园</t>
  </si>
  <si>
    <t>王*梅</t>
  </si>
  <si>
    <t>胜利沟社区</t>
  </si>
  <si>
    <t>董佳</t>
  </si>
  <si>
    <t>王*明</t>
  </si>
  <si>
    <t>董*楠</t>
  </si>
  <si>
    <t>董*</t>
  </si>
  <si>
    <t>田运香</t>
  </si>
  <si>
    <t>田*香</t>
  </si>
  <si>
    <t>余*文</t>
  </si>
  <si>
    <t>余*菁</t>
  </si>
  <si>
    <t>镇龙台</t>
  </si>
  <si>
    <t>李合香</t>
  </si>
  <si>
    <t>李*香</t>
  </si>
  <si>
    <t>刘*华</t>
  </si>
  <si>
    <t>凤台山</t>
  </si>
  <si>
    <t>黎望望</t>
  </si>
  <si>
    <t>姜*龙</t>
  </si>
  <si>
    <t>黎*望</t>
  </si>
  <si>
    <t>周雄波</t>
  </si>
  <si>
    <t>周*波</t>
  </si>
  <si>
    <t>李*娥</t>
  </si>
  <si>
    <t>沈宇</t>
  </si>
  <si>
    <t>沈*</t>
  </si>
  <si>
    <t>李*芳</t>
  </si>
  <si>
    <t>合计：</t>
  </si>
  <si>
    <t>路口镇城市低边详细台账</t>
  </si>
  <si>
    <t>路口镇</t>
  </si>
  <si>
    <t>路口铺社区</t>
  </si>
  <si>
    <t>甘小云</t>
  </si>
  <si>
    <t>甘*云</t>
  </si>
  <si>
    <t>黎*英</t>
  </si>
  <si>
    <t>谢立新</t>
  </si>
  <si>
    <t>谢*新</t>
  </si>
  <si>
    <t>乔*秀</t>
  </si>
  <si>
    <t>闻萱</t>
  </si>
  <si>
    <t>闻*</t>
  </si>
  <si>
    <t>周*兰</t>
  </si>
  <si>
    <t>彭于彦</t>
  </si>
  <si>
    <t>彭*彦</t>
  </si>
  <si>
    <t>彭*</t>
  </si>
  <si>
    <t>彭*新</t>
  </si>
  <si>
    <t>李*田</t>
  </si>
  <si>
    <t>邓博</t>
  </si>
  <si>
    <t>邓*</t>
  </si>
  <si>
    <t>陈*娟</t>
  </si>
  <si>
    <t>陈*圆</t>
  </si>
  <si>
    <t>谈建霞</t>
  </si>
  <si>
    <t>谈*霞</t>
  </si>
  <si>
    <t>游*鑫</t>
  </si>
  <si>
    <t>姜畈村</t>
  </si>
  <si>
    <t>裴小夭</t>
  </si>
  <si>
    <t>裴*夭</t>
  </si>
  <si>
    <t>方*柏</t>
  </si>
  <si>
    <t>方*星</t>
  </si>
  <si>
    <t>陈*珍</t>
  </si>
  <si>
    <t>陆城镇城市低边详细台账</t>
  </si>
  <si>
    <t>陆城镇</t>
  </si>
  <si>
    <t>陆逊社区</t>
  </si>
  <si>
    <t>周红</t>
  </si>
  <si>
    <t>付*</t>
  </si>
  <si>
    <t>周*</t>
  </si>
  <si>
    <t>李洛伊</t>
  </si>
  <si>
    <t>李*伊</t>
  </si>
  <si>
    <t>李*</t>
  </si>
  <si>
    <t>周*子</t>
  </si>
  <si>
    <t>黄小春</t>
  </si>
  <si>
    <t>黄*春</t>
  </si>
  <si>
    <t>冯*福</t>
  </si>
  <si>
    <t>杨永平</t>
  </si>
  <si>
    <t>杨*平</t>
  </si>
  <si>
    <t>白*贵</t>
  </si>
  <si>
    <t>李金连</t>
  </si>
  <si>
    <t>李*连</t>
  </si>
  <si>
    <t>周*云</t>
  </si>
  <si>
    <t>王五元</t>
  </si>
  <si>
    <t>王*元</t>
  </si>
  <si>
    <t>闵*武</t>
  </si>
  <si>
    <t>陆城村</t>
  </si>
  <si>
    <t>胡瑾宣</t>
  </si>
  <si>
    <t>海霞</t>
  </si>
  <si>
    <t>胡靖</t>
  </si>
  <si>
    <t>泾港村</t>
  </si>
  <si>
    <t>吴运香</t>
  </si>
  <si>
    <t>方雨佳</t>
  </si>
  <si>
    <t>方伏安</t>
  </si>
  <si>
    <t>长岭街道城市低边详细台账</t>
  </si>
  <si>
    <t>长岭街道</t>
  </si>
  <si>
    <t>长岭村</t>
  </si>
  <si>
    <t>杨洋</t>
  </si>
  <si>
    <t>杨*</t>
  </si>
  <si>
    <t>彭*君</t>
  </si>
  <si>
    <t>李新安</t>
  </si>
  <si>
    <t>李*安</t>
  </si>
  <si>
    <t>李*斯</t>
  </si>
  <si>
    <t>施小燕</t>
  </si>
  <si>
    <t>施*燕</t>
  </si>
  <si>
    <t>张*</t>
  </si>
  <si>
    <t>洞庭社区</t>
  </si>
  <si>
    <t>唐麟</t>
  </si>
  <si>
    <t>唐*平</t>
  </si>
  <si>
    <t>唐*浩</t>
  </si>
  <si>
    <t>涂*梅</t>
  </si>
  <si>
    <t>唐*</t>
  </si>
  <si>
    <t>八字门社区</t>
  </si>
  <si>
    <t>张文涛</t>
  </si>
  <si>
    <t>张*涛</t>
  </si>
  <si>
    <t>董必文</t>
  </si>
  <si>
    <t>董*文</t>
  </si>
  <si>
    <t>赵*香</t>
  </si>
  <si>
    <t>文桥社区</t>
  </si>
  <si>
    <t>瞿小伟</t>
  </si>
  <si>
    <t>瞿*伟</t>
  </si>
  <si>
    <t>丁*平</t>
  </si>
  <si>
    <t xml:space="preserve">四化社区 </t>
  </si>
  <si>
    <t>张多依</t>
  </si>
  <si>
    <t>张*依</t>
  </si>
  <si>
    <t>张*伟</t>
  </si>
  <si>
    <t>松杨湖街道城市低边详细台账</t>
  </si>
  <si>
    <t>松杨湖街道</t>
  </si>
  <si>
    <t>茅岭头社区</t>
  </si>
  <si>
    <t>张佩</t>
  </si>
  <si>
    <t>擂鼓台社区</t>
  </si>
  <si>
    <t>邓爱国</t>
  </si>
  <si>
    <t>胡*保</t>
  </si>
  <si>
    <t>邓*国</t>
  </si>
  <si>
    <t>周大华</t>
  </si>
  <si>
    <t>陈*</t>
  </si>
  <si>
    <t>周*华</t>
  </si>
  <si>
    <t>杨树港社区</t>
  </si>
  <si>
    <t>刘雨晴</t>
  </si>
  <si>
    <t>刘*晴</t>
  </si>
  <si>
    <t>陈钰轩</t>
  </si>
  <si>
    <t>陈*轩</t>
  </si>
  <si>
    <t>陈*仁</t>
  </si>
  <si>
    <t>东风社区</t>
  </si>
  <si>
    <t>兰品良</t>
  </si>
  <si>
    <t>兰*良</t>
  </si>
  <si>
    <t>彭*祥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</si>
</sst>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303133"/>
      <name val="宋体"/>
      <charset val="134"/>
    </font>
    <font>
      <b/>
      <sz val="10"/>
      <color rgb="FFFF0000"/>
      <name val="宋体"/>
      <charset val="0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34"/>
    </font>
    <font>
      <sz val="10"/>
      <color rgb="FFFF0000"/>
      <name val="宋体"/>
      <charset val="0"/>
    </font>
    <font>
      <sz val="11"/>
      <color indexed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sz val="10"/>
      <color theme="1"/>
      <name val="宋体"/>
      <charset val="0"/>
    </font>
    <font>
      <sz val="11"/>
      <name val="宋体"/>
      <charset val="134"/>
      <scheme val="minor"/>
    </font>
    <font>
      <sz val="11"/>
      <color indexed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0"/>
    </font>
    <font>
      <sz val="11"/>
      <color indexed="8"/>
      <name val="宋体"/>
      <charset val="134"/>
      <scheme val="minor"/>
    </font>
    <font>
      <sz val="20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4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9" fillId="0" borderId="0">
      <alignment vertical="center"/>
    </xf>
    <xf numFmtId="0" fontId="49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4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 wrapText="1"/>
    </xf>
    <xf numFmtId="0" fontId="9" fillId="2" borderId="0" xfId="5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7" fillId="0" borderId="0" xfId="88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61" applyNumberFormat="1" applyFont="1" applyFill="1" applyBorder="1" applyAlignment="1">
      <alignment horizontal="center" vertical="center"/>
    </xf>
    <xf numFmtId="0" fontId="10" fillId="2" borderId="0" xfId="61" applyNumberFormat="1" applyFont="1" applyFill="1" applyBorder="1" applyAlignment="1">
      <alignment horizontal="center" vertical="center"/>
    </xf>
    <xf numFmtId="0" fontId="11" fillId="2" borderId="0" xfId="5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0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49" fontId="1" fillId="0" borderId="5" xfId="0" applyNumberFormat="1" applyFont="1" applyBorder="1" applyAlignment="1">
      <alignment vertical="center"/>
    </xf>
    <xf numFmtId="0" fontId="21" fillId="2" borderId="1" xfId="52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21" fillId="2" borderId="0" xfId="52" applyNumberFormat="1" applyFont="1" applyFill="1" applyBorder="1" applyAlignment="1">
      <alignment horizontal="center" vertical="center"/>
    </xf>
    <xf numFmtId="49" fontId="22" fillId="2" borderId="0" xfId="52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2" fillId="2" borderId="0" xfId="52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Border="1" applyAlignment="1">
      <alignment horizontal="center" vertical="center"/>
    </xf>
    <xf numFmtId="0" fontId="22" fillId="2" borderId="0" xfId="54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/>
    </xf>
    <xf numFmtId="0" fontId="10" fillId="2" borderId="0" xfId="54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12" fillId="0" borderId="0" xfId="54" applyFont="1" applyFill="1" applyBorder="1" applyAlignment="1" applyProtection="1">
      <alignment horizontal="center" vertical="center" wrapText="1"/>
    </xf>
    <xf numFmtId="0" fontId="17" fillId="0" borderId="0" xfId="54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 wrapText="1"/>
    </xf>
    <xf numFmtId="0" fontId="23" fillId="0" borderId="1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17" xfId="52"/>
    <cellStyle name="常规 2" xfId="53"/>
    <cellStyle name="常规 10 10" xfId="54"/>
    <cellStyle name="常规 2 3 2" xfId="55"/>
    <cellStyle name="常规 5" xfId="56"/>
    <cellStyle name="常规 37 2" xfId="57"/>
    <cellStyle name="常规 29 3" xfId="58"/>
    <cellStyle name="常规 30 2" xfId="59"/>
    <cellStyle name="常规 10 10 2" xfId="60"/>
    <cellStyle name="常规 2 2 2 2" xfId="61"/>
    <cellStyle name="常规 3" xfId="62"/>
    <cellStyle name="常规 4 6" xfId="63"/>
    <cellStyle name="常规 6 2" xfId="64"/>
    <cellStyle name="常规 54" xfId="65"/>
    <cellStyle name="常规 7" xfId="66"/>
    <cellStyle name="常规 8" xfId="67"/>
    <cellStyle name="常规 46" xfId="68"/>
    <cellStyle name="常规 65" xfId="69"/>
    <cellStyle name="常规 11 2" xfId="70"/>
    <cellStyle name="常规 56" xfId="71"/>
    <cellStyle name="常规 33" xfId="72"/>
    <cellStyle name="常规 43" xfId="73"/>
    <cellStyle name="常规_Sheet1" xfId="74"/>
    <cellStyle name="常规 21" xfId="75"/>
    <cellStyle name="常规 42" xfId="76"/>
    <cellStyle name="常规 64" xfId="77"/>
    <cellStyle name="常规 62" xfId="78"/>
    <cellStyle name="常规 16 2" xfId="79"/>
    <cellStyle name="常规 2 3 2 2" xfId="80"/>
    <cellStyle name="常规 5 6" xfId="81"/>
    <cellStyle name="常规 2 8" xfId="82"/>
    <cellStyle name="常规 6 7" xfId="83"/>
    <cellStyle name="常规 41" xfId="84"/>
    <cellStyle name="常规 2_岳化" xfId="85"/>
    <cellStyle name="常规 14 2 3" xfId="86"/>
    <cellStyle name="常规 16" xfId="87"/>
    <cellStyle name="常规 10 2 3" xfId="8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516"/>
  <sheetViews>
    <sheetView workbookViewId="0">
      <selection activeCell="J38" sqref="J38"/>
    </sheetView>
  </sheetViews>
  <sheetFormatPr defaultColWidth="9" defaultRowHeight="14.4" outlineLevelCol="6"/>
  <cols>
    <col min="1" max="1" width="17.7777777777778" style="26" customWidth="1"/>
    <col min="2" max="2" width="15.4444444444444" style="26" customWidth="1"/>
    <col min="3" max="3" width="4.12962962962963" style="26" customWidth="1"/>
    <col min="4" max="4" width="13.3333333333333" style="123" customWidth="1"/>
    <col min="5" max="5" width="13.8888888888889" style="26" customWidth="1"/>
    <col min="6" max="16384" width="9" style="76"/>
  </cols>
  <sheetData>
    <row r="1" ht="41" customHeight="1" spans="1:5">
      <c r="A1" s="2" t="s">
        <v>0</v>
      </c>
      <c r="B1" s="124"/>
      <c r="C1" s="124"/>
      <c r="D1" s="125"/>
      <c r="E1" s="124"/>
    </row>
    <row r="2" ht="27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7">
      <c r="A3" s="7" t="s">
        <v>5</v>
      </c>
      <c r="B3" s="7" t="s">
        <v>6</v>
      </c>
      <c r="C3" s="6" t="s">
        <v>7</v>
      </c>
      <c r="D3" s="6" t="s">
        <v>8</v>
      </c>
      <c r="E3" s="7" t="s">
        <v>9</v>
      </c>
      <c r="G3" s="9"/>
    </row>
    <row r="4" ht="27" customHeight="1" spans="1:7">
      <c r="A4" s="7" t="s">
        <v>5</v>
      </c>
      <c r="B4" s="7" t="s">
        <v>6</v>
      </c>
      <c r="C4" s="45"/>
      <c r="D4" s="45"/>
      <c r="E4" s="7" t="s">
        <v>10</v>
      </c>
      <c r="G4" s="9"/>
    </row>
    <row r="5" ht="27" customHeight="1" spans="1:7">
      <c r="A5" s="7" t="s">
        <v>5</v>
      </c>
      <c r="B5" s="7" t="s">
        <v>6</v>
      </c>
      <c r="C5" s="7" t="s">
        <v>7</v>
      </c>
      <c r="D5" s="126" t="s">
        <v>11</v>
      </c>
      <c r="E5" s="127" t="s">
        <v>12</v>
      </c>
      <c r="G5" s="9"/>
    </row>
    <row r="6" ht="27" customHeight="1" spans="1:7">
      <c r="A6" s="7" t="s">
        <v>5</v>
      </c>
      <c r="B6" s="7" t="s">
        <v>6</v>
      </c>
      <c r="C6" s="7"/>
      <c r="D6" s="128"/>
      <c r="E6" s="127" t="s">
        <v>13</v>
      </c>
      <c r="G6" s="9"/>
    </row>
    <row r="7" ht="27" customHeight="1" spans="1:7">
      <c r="A7" s="7" t="s">
        <v>5</v>
      </c>
      <c r="B7" s="7" t="s">
        <v>6</v>
      </c>
      <c r="C7" s="7"/>
      <c r="D7" s="117"/>
      <c r="E7" s="25" t="s">
        <v>14</v>
      </c>
      <c r="G7" s="9"/>
    </row>
    <row r="8" ht="27" customHeight="1" spans="1:7">
      <c r="A8" s="7" t="s">
        <v>5</v>
      </c>
      <c r="B8" s="7" t="s">
        <v>6</v>
      </c>
      <c r="C8" s="7"/>
      <c r="D8" s="118"/>
      <c r="E8" s="25" t="s">
        <v>15</v>
      </c>
      <c r="G8" s="9"/>
    </row>
    <row r="9" ht="27" customHeight="1" spans="1:7">
      <c r="A9" s="7" t="s">
        <v>5</v>
      </c>
      <c r="B9" s="7" t="s">
        <v>6</v>
      </c>
      <c r="C9" s="14" t="s">
        <v>7</v>
      </c>
      <c r="D9" s="22" t="s">
        <v>16</v>
      </c>
      <c r="E9" s="12" t="s">
        <v>17</v>
      </c>
      <c r="G9" s="9"/>
    </row>
    <row r="10" ht="27" customHeight="1" spans="1:7">
      <c r="A10" s="7" t="s">
        <v>5</v>
      </c>
      <c r="B10" s="7" t="s">
        <v>6</v>
      </c>
      <c r="C10" s="14"/>
      <c r="D10" s="24"/>
      <c r="E10" s="129" t="s">
        <v>18</v>
      </c>
      <c r="G10" s="9"/>
    </row>
    <row r="11" ht="27" customHeight="1" spans="1:7">
      <c r="A11" s="7" t="s">
        <v>5</v>
      </c>
      <c r="B11" s="7" t="s">
        <v>6</v>
      </c>
      <c r="C11" s="14" t="s">
        <v>7</v>
      </c>
      <c r="D11" s="130" t="s">
        <v>19</v>
      </c>
      <c r="E11" s="131" t="s">
        <v>20</v>
      </c>
      <c r="G11" s="9"/>
    </row>
    <row r="12" ht="27" customHeight="1" spans="1:7">
      <c r="A12" s="7" t="s">
        <v>5</v>
      </c>
      <c r="B12" s="7" t="s">
        <v>6</v>
      </c>
      <c r="C12" s="14"/>
      <c r="D12" s="132"/>
      <c r="E12" s="133" t="s">
        <v>21</v>
      </c>
      <c r="G12" s="9"/>
    </row>
    <row r="13" ht="27" customHeight="1" spans="1:7">
      <c r="A13" s="10" t="s">
        <v>22</v>
      </c>
      <c r="B13" s="10"/>
      <c r="C13" s="134"/>
      <c r="D13" s="10">
        <f>COUNTIF(C3:C12,"Y")</f>
        <v>4</v>
      </c>
      <c r="E13" s="10"/>
      <c r="G13" s="9"/>
    </row>
    <row r="14" ht="27" customHeight="1" spans="1:7">
      <c r="A14" s="7" t="s">
        <v>5</v>
      </c>
      <c r="B14" s="7" t="s">
        <v>23</v>
      </c>
      <c r="C14" s="6" t="s">
        <v>7</v>
      </c>
      <c r="D14" s="22" t="s">
        <v>24</v>
      </c>
      <c r="E14" s="12" t="s">
        <v>25</v>
      </c>
      <c r="G14" s="9"/>
    </row>
    <row r="15" ht="27" customHeight="1" spans="1:7">
      <c r="A15" s="7" t="s">
        <v>5</v>
      </c>
      <c r="B15" s="7" t="s">
        <v>23</v>
      </c>
      <c r="C15" s="14"/>
      <c r="D15" s="24"/>
      <c r="E15" s="129" t="s">
        <v>26</v>
      </c>
      <c r="G15" s="9"/>
    </row>
    <row r="16" ht="27" customHeight="1" spans="1:7">
      <c r="A16" s="7" t="s">
        <v>5</v>
      </c>
      <c r="B16" s="7" t="s">
        <v>23</v>
      </c>
      <c r="C16" s="7" t="s">
        <v>7</v>
      </c>
      <c r="D16" s="12" t="s">
        <v>27</v>
      </c>
      <c r="E16" s="127" t="s">
        <v>28</v>
      </c>
      <c r="G16" s="9"/>
    </row>
    <row r="17" ht="27" customHeight="1" spans="1:7">
      <c r="A17" s="7" t="s">
        <v>5</v>
      </c>
      <c r="B17" s="7" t="s">
        <v>23</v>
      </c>
      <c r="C17" s="7"/>
      <c r="D17" s="12"/>
      <c r="E17" s="127" t="s">
        <v>29</v>
      </c>
      <c r="G17" s="9"/>
    </row>
    <row r="18" ht="27" customHeight="1" spans="1:7">
      <c r="A18" s="7" t="s">
        <v>5</v>
      </c>
      <c r="B18" s="7" t="s">
        <v>23</v>
      </c>
      <c r="C18" s="7"/>
      <c r="D18" s="12"/>
      <c r="E18" s="127" t="s">
        <v>30</v>
      </c>
      <c r="G18" s="9"/>
    </row>
    <row r="19" ht="27" customHeight="1" spans="1:7">
      <c r="A19" s="10" t="s">
        <v>22</v>
      </c>
      <c r="B19" s="10"/>
      <c r="C19" s="11"/>
      <c r="D19" s="11">
        <f>COUNTIF(C14:C18,"Y")</f>
        <v>2</v>
      </c>
      <c r="E19" s="10"/>
      <c r="G19" s="9"/>
    </row>
    <row r="20" ht="27" customHeight="1" spans="1:7">
      <c r="A20" s="7" t="s">
        <v>5</v>
      </c>
      <c r="B20" s="7" t="s">
        <v>31</v>
      </c>
      <c r="C20" s="7" t="s">
        <v>7</v>
      </c>
      <c r="D20" s="7" t="s">
        <v>32</v>
      </c>
      <c r="E20" s="7" t="s">
        <v>33</v>
      </c>
      <c r="G20" s="9"/>
    </row>
    <row r="21" ht="27" customHeight="1" spans="1:7">
      <c r="A21" s="7" t="s">
        <v>5</v>
      </c>
      <c r="B21" s="7" t="s">
        <v>31</v>
      </c>
      <c r="C21" s="7"/>
      <c r="D21" s="7"/>
      <c r="E21" s="7" t="s">
        <v>34</v>
      </c>
      <c r="G21" s="9"/>
    </row>
    <row r="22" ht="27" customHeight="1" spans="1:7">
      <c r="A22" s="135" t="s">
        <v>22</v>
      </c>
      <c r="B22" s="135"/>
      <c r="C22" s="10"/>
      <c r="D22" s="10">
        <f>COUNTIF(C20:C21,"Y")</f>
        <v>1</v>
      </c>
      <c r="E22" s="135"/>
      <c r="G22" s="9"/>
    </row>
    <row r="23" ht="27" customHeight="1" spans="1:7">
      <c r="A23" s="7" t="s">
        <v>5</v>
      </c>
      <c r="B23" s="7" t="s">
        <v>35</v>
      </c>
      <c r="C23" s="7" t="s">
        <v>7</v>
      </c>
      <c r="D23" s="7" t="s">
        <v>36</v>
      </c>
      <c r="E23" s="7" t="s">
        <v>37</v>
      </c>
      <c r="G23" s="9"/>
    </row>
    <row r="24" ht="27" customHeight="1" spans="1:7">
      <c r="A24" s="7" t="s">
        <v>5</v>
      </c>
      <c r="B24" s="7" t="s">
        <v>35</v>
      </c>
      <c r="C24" s="7"/>
      <c r="D24" s="7"/>
      <c r="E24" s="7" t="s">
        <v>38</v>
      </c>
      <c r="G24" s="9"/>
    </row>
    <row r="25" ht="27" customHeight="1" spans="1:7">
      <c r="A25" s="7" t="s">
        <v>5</v>
      </c>
      <c r="B25" s="7" t="s">
        <v>35</v>
      </c>
      <c r="C25" s="7"/>
      <c r="D25" s="7"/>
      <c r="E25" s="7" t="s">
        <v>39</v>
      </c>
      <c r="G25" s="9"/>
    </row>
    <row r="26" ht="27" customHeight="1" spans="1:7">
      <c r="A26" s="7" t="s">
        <v>5</v>
      </c>
      <c r="B26" s="7" t="s">
        <v>35</v>
      </c>
      <c r="C26" s="6" t="s">
        <v>7</v>
      </c>
      <c r="D26" s="22" t="s">
        <v>40</v>
      </c>
      <c r="E26" s="12" t="s">
        <v>41</v>
      </c>
      <c r="G26" s="9"/>
    </row>
    <row r="27" ht="27" customHeight="1" spans="1:7">
      <c r="A27" s="7" t="s">
        <v>5</v>
      </c>
      <c r="B27" s="7" t="s">
        <v>35</v>
      </c>
      <c r="C27" s="14"/>
      <c r="D27" s="23"/>
      <c r="E27" s="12" t="s">
        <v>42</v>
      </c>
      <c r="G27" s="9"/>
    </row>
    <row r="28" ht="27" customHeight="1" spans="1:7">
      <c r="A28" s="7" t="s">
        <v>5</v>
      </c>
      <c r="B28" s="7" t="s">
        <v>35</v>
      </c>
      <c r="C28" s="45"/>
      <c r="D28" s="24"/>
      <c r="E28" s="25" t="s">
        <v>43</v>
      </c>
      <c r="G28" s="9"/>
    </row>
    <row r="29" ht="27" customHeight="1" spans="1:7">
      <c r="A29" s="135" t="s">
        <v>22</v>
      </c>
      <c r="B29" s="135"/>
      <c r="C29" s="10"/>
      <c r="D29" s="10">
        <f>COUNTIF(C23:C28,"Y")</f>
        <v>2</v>
      </c>
      <c r="E29" s="135"/>
      <c r="G29" s="9"/>
    </row>
    <row r="30" ht="27" customHeight="1" spans="1:7">
      <c r="A30" s="7" t="s">
        <v>5</v>
      </c>
      <c r="B30" s="18" t="s">
        <v>44</v>
      </c>
      <c r="C30" s="7" t="s">
        <v>7</v>
      </c>
      <c r="D30" s="22" t="s">
        <v>45</v>
      </c>
      <c r="E30" s="25" t="s">
        <v>46</v>
      </c>
      <c r="G30" s="9"/>
    </row>
    <row r="31" ht="27" customHeight="1" spans="1:7">
      <c r="A31" s="7" t="s">
        <v>5</v>
      </c>
      <c r="B31" s="18" t="s">
        <v>44</v>
      </c>
      <c r="C31" s="7"/>
      <c r="D31" s="24"/>
      <c r="E31" s="12" t="s">
        <v>47</v>
      </c>
      <c r="G31" s="9"/>
    </row>
    <row r="32" ht="27" customHeight="1" spans="1:7">
      <c r="A32" s="135" t="s">
        <v>22</v>
      </c>
      <c r="B32" s="135"/>
      <c r="C32" s="135"/>
      <c r="D32" s="10">
        <f>COUNTIF(C30:C31,"Y")</f>
        <v>1</v>
      </c>
      <c r="E32" s="135"/>
      <c r="G32" s="9"/>
    </row>
    <row r="33" ht="27" customHeight="1" spans="1:7">
      <c r="A33" s="7" t="s">
        <v>5</v>
      </c>
      <c r="B33" s="18" t="s">
        <v>48</v>
      </c>
      <c r="C33" s="7" t="s">
        <v>7</v>
      </c>
      <c r="D33" s="22" t="s">
        <v>49</v>
      </c>
      <c r="E33" s="12" t="s">
        <v>50</v>
      </c>
      <c r="G33" s="9"/>
    </row>
    <row r="34" ht="27" customHeight="1" spans="1:7">
      <c r="A34" s="7" t="s">
        <v>5</v>
      </c>
      <c r="B34" s="136" t="s">
        <v>48</v>
      </c>
      <c r="C34" s="7"/>
      <c r="D34" s="24"/>
      <c r="E34" s="12" t="s">
        <v>51</v>
      </c>
      <c r="G34" s="9"/>
    </row>
    <row r="35" ht="27" customHeight="1" spans="1:7">
      <c r="A35" s="7" t="s">
        <v>5</v>
      </c>
      <c r="B35" s="136" t="s">
        <v>48</v>
      </c>
      <c r="C35" s="7" t="s">
        <v>7</v>
      </c>
      <c r="D35" s="137" t="s">
        <v>52</v>
      </c>
      <c r="E35" s="12" t="s">
        <v>53</v>
      </c>
      <c r="G35" s="9"/>
    </row>
    <row r="36" ht="27" customHeight="1" spans="1:7">
      <c r="A36" s="7" t="s">
        <v>5</v>
      </c>
      <c r="B36" s="18" t="s">
        <v>48</v>
      </c>
      <c r="C36" s="7"/>
      <c r="D36" s="137"/>
      <c r="E36" s="12" t="s">
        <v>54</v>
      </c>
      <c r="G36" s="9"/>
    </row>
    <row r="37" ht="27" customHeight="1" spans="1:7">
      <c r="A37" s="7" t="s">
        <v>5</v>
      </c>
      <c r="B37" s="136" t="s">
        <v>48</v>
      </c>
      <c r="C37" s="7" t="s">
        <v>7</v>
      </c>
      <c r="D37" s="22" t="s">
        <v>55</v>
      </c>
      <c r="E37" s="12" t="s">
        <v>56</v>
      </c>
      <c r="G37" s="9"/>
    </row>
    <row r="38" ht="27" customHeight="1" spans="1:7">
      <c r="A38" s="7" t="s">
        <v>5</v>
      </c>
      <c r="B38" s="18" t="s">
        <v>48</v>
      </c>
      <c r="C38" s="7"/>
      <c r="D38" s="24"/>
      <c r="E38" s="12" t="s">
        <v>57</v>
      </c>
      <c r="G38" s="9"/>
    </row>
    <row r="39" ht="27" customHeight="1" spans="1:5">
      <c r="A39" s="135" t="s">
        <v>22</v>
      </c>
      <c r="B39" s="135"/>
      <c r="C39" s="135"/>
      <c r="D39" s="10">
        <f>COUNTIF(C33:C38,"Y")</f>
        <v>3</v>
      </c>
      <c r="E39" s="135"/>
    </row>
    <row r="40" ht="27" customHeight="1" spans="1:5">
      <c r="A40" s="135" t="s">
        <v>58</v>
      </c>
      <c r="B40" s="135"/>
      <c r="C40" s="135"/>
      <c r="D40" s="10">
        <f>D13+D19+D22+D29+D32+D39</f>
        <v>13</v>
      </c>
      <c r="E40" s="135"/>
    </row>
    <row r="41" spans="5:5">
      <c r="E41" s="122"/>
    </row>
    <row r="42" spans="5:5">
      <c r="E42" s="122"/>
    </row>
    <row r="43" spans="5:5">
      <c r="E43" s="122"/>
    </row>
    <row r="44" spans="5:5">
      <c r="E44" s="122"/>
    </row>
    <row r="45" spans="5:5">
      <c r="E45" s="122"/>
    </row>
    <row r="46" spans="5:5">
      <c r="E46" s="122"/>
    </row>
    <row r="47" spans="5:5">
      <c r="E47" s="122"/>
    </row>
    <row r="48" spans="5:5">
      <c r="E48" s="122"/>
    </row>
    <row r="49" spans="5:5">
      <c r="E49" s="122"/>
    </row>
    <row r="50" spans="5:5">
      <c r="E50" s="122"/>
    </row>
    <row r="51" spans="5:5">
      <c r="E51" s="122"/>
    </row>
    <row r="52" spans="5:5">
      <c r="E52" s="122"/>
    </row>
    <row r="53" spans="5:5">
      <c r="E53" s="122"/>
    </row>
    <row r="54" spans="5:5">
      <c r="E54" s="122"/>
    </row>
    <row r="55" spans="5:5">
      <c r="E55" s="122"/>
    </row>
    <row r="56" spans="5:5">
      <c r="E56" s="122"/>
    </row>
    <row r="57" spans="5:5">
      <c r="E57" s="122"/>
    </row>
    <row r="58" spans="5:5">
      <c r="E58" s="122"/>
    </row>
    <row r="59" spans="5:5">
      <c r="E59" s="122"/>
    </row>
    <row r="60" spans="5:5">
      <c r="E60" s="122"/>
    </row>
    <row r="61" spans="5:5">
      <c r="E61" s="122"/>
    </row>
    <row r="62" spans="5:5">
      <c r="E62" s="122"/>
    </row>
    <row r="63" spans="5:5">
      <c r="E63" s="122"/>
    </row>
    <row r="64" spans="5:5">
      <c r="E64" s="122"/>
    </row>
    <row r="65" spans="5:5">
      <c r="E65" s="122"/>
    </row>
    <row r="66" spans="5:5">
      <c r="E66" s="122"/>
    </row>
    <row r="67" spans="5:5">
      <c r="E67" s="122"/>
    </row>
    <row r="68" spans="5:5">
      <c r="E68" s="122"/>
    </row>
    <row r="69" spans="5:5">
      <c r="E69" s="122"/>
    </row>
    <row r="70" spans="5:5">
      <c r="E70" s="122"/>
    </row>
    <row r="71" spans="5:5">
      <c r="E71" s="122"/>
    </row>
    <row r="72" spans="5:5">
      <c r="E72" s="122"/>
    </row>
    <row r="73" spans="5:5">
      <c r="E73" s="122"/>
    </row>
    <row r="74" spans="5:5">
      <c r="E74" s="122"/>
    </row>
    <row r="75" spans="5:5">
      <c r="E75" s="122"/>
    </row>
    <row r="76" spans="5:5">
      <c r="E76" s="122"/>
    </row>
    <row r="77" spans="5:5">
      <c r="E77" s="122"/>
    </row>
    <row r="78" spans="5:5">
      <c r="E78" s="122"/>
    </row>
    <row r="79" spans="5:5">
      <c r="E79" s="122"/>
    </row>
    <row r="80" spans="5:5">
      <c r="E80" s="122"/>
    </row>
    <row r="81" spans="5:5">
      <c r="E81" s="122"/>
    </row>
    <row r="82" spans="5:5">
      <c r="E82" s="122"/>
    </row>
    <row r="83" spans="5:5">
      <c r="E83" s="122"/>
    </row>
    <row r="84" spans="5:5">
      <c r="E84" s="122"/>
    </row>
    <row r="85" spans="5:5">
      <c r="E85" s="122"/>
    </row>
    <row r="86" spans="5:5">
      <c r="E86" s="122"/>
    </row>
    <row r="87" spans="5:5">
      <c r="E87" s="122"/>
    </row>
    <row r="88" spans="5:5">
      <c r="E88" s="122"/>
    </row>
    <row r="89" spans="5:5">
      <c r="E89" s="122"/>
    </row>
    <row r="90" spans="5:5">
      <c r="E90" s="122"/>
    </row>
    <row r="91" spans="5:5">
      <c r="E91" s="122"/>
    </row>
    <row r="92" spans="5:5">
      <c r="E92" s="122"/>
    </row>
    <row r="93" spans="5:5">
      <c r="E93" s="122"/>
    </row>
    <row r="94" spans="5:5">
      <c r="E94" s="122"/>
    </row>
    <row r="95" spans="5:5">
      <c r="E95" s="122"/>
    </row>
    <row r="96" spans="5:5">
      <c r="E96" s="122"/>
    </row>
    <row r="97" spans="5:5">
      <c r="E97" s="122"/>
    </row>
    <row r="98" spans="5:5">
      <c r="E98" s="122"/>
    </row>
    <row r="99" spans="5:5">
      <c r="E99" s="122"/>
    </row>
    <row r="100" spans="5:5">
      <c r="E100" s="122"/>
    </row>
    <row r="101" spans="5:5">
      <c r="E101" s="122"/>
    </row>
    <row r="102" spans="5:5">
      <c r="E102" s="122"/>
    </row>
    <row r="103" spans="5:5">
      <c r="E103" s="122"/>
    </row>
    <row r="104" spans="5:5">
      <c r="E104" s="122"/>
    </row>
    <row r="105" spans="5:5">
      <c r="E105" s="122"/>
    </row>
    <row r="106" spans="5:5">
      <c r="E106" s="122"/>
    </row>
    <row r="107" spans="5:5">
      <c r="E107" s="122"/>
    </row>
    <row r="108" spans="5:5">
      <c r="E108" s="122"/>
    </row>
    <row r="109" spans="5:5">
      <c r="E109" s="122"/>
    </row>
    <row r="110" spans="5:5">
      <c r="E110" s="122"/>
    </row>
    <row r="111" spans="5:5">
      <c r="E111" s="122"/>
    </row>
    <row r="112" spans="5:5">
      <c r="E112" s="122"/>
    </row>
    <row r="113" spans="5:5">
      <c r="E113" s="122"/>
    </row>
    <row r="114" spans="5:5">
      <c r="E114" s="122"/>
    </row>
    <row r="115" spans="5:5">
      <c r="E115" s="122"/>
    </row>
    <row r="116" spans="5:5">
      <c r="E116" s="122"/>
    </row>
    <row r="117" spans="5:5">
      <c r="E117" s="122"/>
    </row>
    <row r="118" spans="5:5">
      <c r="E118" s="122"/>
    </row>
    <row r="119" spans="5:5">
      <c r="E119" s="122"/>
    </row>
    <row r="120" spans="5:5">
      <c r="E120" s="122"/>
    </row>
    <row r="121" spans="5:5">
      <c r="E121" s="122"/>
    </row>
    <row r="122" spans="5:5">
      <c r="E122" s="122"/>
    </row>
    <row r="123" spans="5:5">
      <c r="E123" s="122"/>
    </row>
    <row r="124" spans="5:5">
      <c r="E124" s="122"/>
    </row>
    <row r="125" spans="5:5">
      <c r="E125" s="122"/>
    </row>
    <row r="126" spans="5:5">
      <c r="E126" s="122"/>
    </row>
    <row r="127" spans="5:5">
      <c r="E127" s="122"/>
    </row>
    <row r="128" spans="5:5">
      <c r="E128" s="122"/>
    </row>
    <row r="129" spans="5:5">
      <c r="E129" s="122"/>
    </row>
    <row r="130" spans="5:5">
      <c r="E130" s="122"/>
    </row>
    <row r="131" spans="5:5">
      <c r="E131" s="122"/>
    </row>
    <row r="132" spans="5:5">
      <c r="E132" s="122"/>
    </row>
    <row r="133" spans="5:5">
      <c r="E133" s="122"/>
    </row>
    <row r="134" spans="5:5">
      <c r="E134" s="122"/>
    </row>
    <row r="135" spans="5:5">
      <c r="E135" s="122"/>
    </row>
    <row r="136" spans="5:5">
      <c r="E136" s="122"/>
    </row>
    <row r="137" spans="5:5">
      <c r="E137" s="122"/>
    </row>
    <row r="138" spans="5:5">
      <c r="E138" s="122"/>
    </row>
    <row r="139" spans="5:5">
      <c r="E139" s="122"/>
    </row>
    <row r="140" spans="5:5">
      <c r="E140" s="122"/>
    </row>
    <row r="141" spans="5:5">
      <c r="E141" s="122"/>
    </row>
    <row r="142" spans="5:5">
      <c r="E142" s="122"/>
    </row>
    <row r="143" spans="5:5">
      <c r="E143" s="122"/>
    </row>
    <row r="144" spans="5:5">
      <c r="E144" s="122"/>
    </row>
    <row r="145" spans="5:5">
      <c r="E145" s="122"/>
    </row>
    <row r="146" spans="5:5">
      <c r="E146" s="122"/>
    </row>
    <row r="147" spans="5:5">
      <c r="E147" s="122"/>
    </row>
    <row r="148" spans="5:5">
      <c r="E148" s="122"/>
    </row>
    <row r="149" spans="5:5">
      <c r="E149" s="122"/>
    </row>
    <row r="150" spans="5:5">
      <c r="E150" s="122"/>
    </row>
    <row r="151" spans="5:5">
      <c r="E151" s="122"/>
    </row>
    <row r="152" spans="5:5">
      <c r="E152" s="122"/>
    </row>
    <row r="153" spans="5:5">
      <c r="E153" s="122"/>
    </row>
    <row r="154" spans="5:5">
      <c r="E154" s="122"/>
    </row>
    <row r="155" spans="5:5">
      <c r="E155" s="122"/>
    </row>
    <row r="156" spans="5:5">
      <c r="E156" s="122"/>
    </row>
    <row r="157" spans="5:5">
      <c r="E157" s="122"/>
    </row>
    <row r="158" spans="5:5">
      <c r="E158" s="122"/>
    </row>
    <row r="159" spans="5:5">
      <c r="E159" s="122"/>
    </row>
    <row r="160" spans="5:5">
      <c r="E160" s="122"/>
    </row>
    <row r="161" spans="5:5">
      <c r="E161" s="122"/>
    </row>
    <row r="162" spans="5:5">
      <c r="E162" s="122"/>
    </row>
    <row r="163" spans="5:5">
      <c r="E163" s="122"/>
    </row>
    <row r="164" spans="5:5">
      <c r="E164" s="122"/>
    </row>
    <row r="165" spans="5:5">
      <c r="E165" s="122"/>
    </row>
    <row r="166" spans="5:5">
      <c r="E166" s="122"/>
    </row>
    <row r="167" spans="5:5">
      <c r="E167" s="122"/>
    </row>
    <row r="168" spans="5:5">
      <c r="E168" s="122"/>
    </row>
    <row r="169" spans="5:5">
      <c r="E169" s="122"/>
    </row>
    <row r="170" spans="5:5">
      <c r="E170" s="122"/>
    </row>
    <row r="171" spans="5:5">
      <c r="E171" s="122"/>
    </row>
    <row r="172" spans="5:5">
      <c r="E172" s="122"/>
    </row>
    <row r="173" spans="5:5">
      <c r="E173" s="122"/>
    </row>
    <row r="174" spans="5:5">
      <c r="E174" s="122"/>
    </row>
    <row r="175" spans="5:5">
      <c r="E175" s="122"/>
    </row>
    <row r="176" spans="5:5">
      <c r="E176" s="122"/>
    </row>
    <row r="177" spans="5:5">
      <c r="E177" s="122"/>
    </row>
    <row r="178" spans="5:5">
      <c r="E178" s="122"/>
    </row>
    <row r="179" spans="5:5">
      <c r="E179" s="122"/>
    </row>
    <row r="180" spans="5:5">
      <c r="E180" s="122"/>
    </row>
    <row r="181" spans="5:5">
      <c r="E181" s="122"/>
    </row>
    <row r="182" spans="5:5">
      <c r="E182" s="122"/>
    </row>
    <row r="183" spans="5:5">
      <c r="E183" s="122"/>
    </row>
    <row r="184" spans="5:5">
      <c r="E184" s="122"/>
    </row>
    <row r="185" spans="5:5">
      <c r="E185" s="122"/>
    </row>
    <row r="186" spans="5:5">
      <c r="E186" s="122"/>
    </row>
    <row r="187" spans="5:5">
      <c r="E187" s="122"/>
    </row>
    <row r="188" spans="5:5">
      <c r="E188" s="122"/>
    </row>
    <row r="189" spans="5:5">
      <c r="E189" s="122"/>
    </row>
    <row r="190" spans="5:5">
      <c r="E190" s="122"/>
    </row>
    <row r="191" spans="5:5">
      <c r="E191" s="122"/>
    </row>
    <row r="192" spans="5:5">
      <c r="E192" s="122"/>
    </row>
    <row r="193" spans="5:5">
      <c r="E193" s="122"/>
    </row>
    <row r="194" spans="5:5">
      <c r="E194" s="122"/>
    </row>
    <row r="195" spans="5:5">
      <c r="E195" s="122"/>
    </row>
    <row r="196" spans="5:5">
      <c r="E196" s="122"/>
    </row>
    <row r="197" spans="5:5">
      <c r="E197" s="122"/>
    </row>
    <row r="198" spans="5:5">
      <c r="E198" s="122"/>
    </row>
    <row r="199" spans="5:5">
      <c r="E199" s="122"/>
    </row>
    <row r="200" spans="5:5">
      <c r="E200" s="122"/>
    </row>
    <row r="201" spans="5:5">
      <c r="E201" s="122"/>
    </row>
    <row r="202" spans="5:5">
      <c r="E202" s="122"/>
    </row>
    <row r="203" spans="5:5">
      <c r="E203" s="122"/>
    </row>
    <row r="204" spans="5:5">
      <c r="E204" s="122"/>
    </row>
    <row r="205" spans="5:5">
      <c r="E205" s="122"/>
    </row>
    <row r="206" spans="5:5">
      <c r="E206" s="122"/>
    </row>
    <row r="207" spans="5:5">
      <c r="E207" s="122"/>
    </row>
    <row r="208" spans="5:5">
      <c r="E208" s="122"/>
    </row>
    <row r="209" spans="5:5">
      <c r="E209" s="122"/>
    </row>
    <row r="210" spans="5:5">
      <c r="E210" s="122"/>
    </row>
    <row r="211" spans="5:5">
      <c r="E211" s="122"/>
    </row>
    <row r="212" spans="5:5">
      <c r="E212" s="122"/>
    </row>
    <row r="213" spans="5:5">
      <c r="E213" s="122"/>
    </row>
    <row r="214" spans="5:5">
      <c r="E214" s="122"/>
    </row>
    <row r="215" spans="5:5">
      <c r="E215" s="122"/>
    </row>
    <row r="216" spans="5:5">
      <c r="E216" s="122"/>
    </row>
    <row r="217" spans="5:5">
      <c r="E217" s="122"/>
    </row>
    <row r="218" spans="5:5">
      <c r="E218" s="122"/>
    </row>
    <row r="219" spans="5:5">
      <c r="E219" s="122"/>
    </row>
    <row r="220" spans="5:5">
      <c r="E220" s="122"/>
    </row>
    <row r="221" spans="5:5">
      <c r="E221" s="122"/>
    </row>
    <row r="222" spans="5:5">
      <c r="E222" s="122"/>
    </row>
    <row r="223" spans="5:5">
      <c r="E223" s="122"/>
    </row>
    <row r="224" spans="5:5">
      <c r="E224" s="122"/>
    </row>
    <row r="225" spans="5:5">
      <c r="E225" s="122"/>
    </row>
    <row r="226" spans="5:5">
      <c r="E226" s="122"/>
    </row>
    <row r="227" spans="5:5">
      <c r="E227" s="122"/>
    </row>
    <row r="228" spans="5:5">
      <c r="E228" s="122"/>
    </row>
    <row r="229" spans="5:5">
      <c r="E229" s="122"/>
    </row>
    <row r="230" spans="5:5">
      <c r="E230" s="122"/>
    </row>
    <row r="231" spans="5:5">
      <c r="E231" s="122"/>
    </row>
    <row r="232" spans="5:5">
      <c r="E232" s="122"/>
    </row>
    <row r="233" spans="5:5">
      <c r="E233" s="122"/>
    </row>
    <row r="234" spans="5:5">
      <c r="E234" s="122"/>
    </row>
    <row r="235" spans="5:5">
      <c r="E235" s="122"/>
    </row>
    <row r="236" spans="5:5">
      <c r="E236" s="122"/>
    </row>
    <row r="237" spans="5:5">
      <c r="E237" s="122"/>
    </row>
    <row r="238" spans="5:5">
      <c r="E238" s="122"/>
    </row>
    <row r="239" spans="5:5">
      <c r="E239" s="122"/>
    </row>
    <row r="240" spans="5:5">
      <c r="E240" s="122"/>
    </row>
    <row r="241" spans="5:5">
      <c r="E241" s="122"/>
    </row>
    <row r="242" spans="5:5">
      <c r="E242" s="122"/>
    </row>
    <row r="243" spans="5:5">
      <c r="E243" s="122"/>
    </row>
    <row r="244" spans="5:5">
      <c r="E244" s="122"/>
    </row>
    <row r="245" spans="5:5">
      <c r="E245" s="122"/>
    </row>
    <row r="246" spans="5:5">
      <c r="E246" s="122"/>
    </row>
    <row r="247" spans="5:5">
      <c r="E247" s="122"/>
    </row>
    <row r="248" spans="5:5">
      <c r="E248" s="122"/>
    </row>
    <row r="249" spans="5:5">
      <c r="E249" s="122"/>
    </row>
    <row r="250" spans="5:5">
      <c r="E250" s="122"/>
    </row>
    <row r="251" spans="5:5">
      <c r="E251" s="122"/>
    </row>
    <row r="252" spans="5:5">
      <c r="E252" s="122"/>
    </row>
    <row r="253" spans="5:5">
      <c r="E253" s="122"/>
    </row>
    <row r="254" spans="5:5">
      <c r="E254" s="122"/>
    </row>
    <row r="255" spans="5:5">
      <c r="E255" s="122"/>
    </row>
    <row r="256" spans="5:5">
      <c r="E256" s="122"/>
    </row>
    <row r="257" spans="5:5">
      <c r="E257" s="122"/>
    </row>
    <row r="258" spans="5:5">
      <c r="E258" s="122"/>
    </row>
    <row r="259" spans="5:5">
      <c r="E259" s="122"/>
    </row>
    <row r="260" spans="5:5">
      <c r="E260" s="122"/>
    </row>
    <row r="261" spans="5:5">
      <c r="E261" s="122"/>
    </row>
    <row r="262" spans="5:5">
      <c r="E262" s="122"/>
    </row>
    <row r="263" spans="5:5">
      <c r="E263" s="122"/>
    </row>
    <row r="264" spans="5:5">
      <c r="E264" s="122"/>
    </row>
    <row r="265" spans="5:5">
      <c r="E265" s="122"/>
    </row>
    <row r="266" spans="5:5">
      <c r="E266" s="122"/>
    </row>
    <row r="267" spans="5:5">
      <c r="E267" s="122"/>
    </row>
    <row r="268" spans="5:5">
      <c r="E268" s="122"/>
    </row>
    <row r="269" spans="5:5">
      <c r="E269" s="122"/>
    </row>
    <row r="270" spans="5:5">
      <c r="E270" s="122"/>
    </row>
    <row r="271" spans="5:5">
      <c r="E271" s="122"/>
    </row>
    <row r="272" spans="5:5">
      <c r="E272" s="122"/>
    </row>
    <row r="273" spans="5:5">
      <c r="E273" s="122"/>
    </row>
    <row r="274" spans="5:5">
      <c r="E274" s="122"/>
    </row>
    <row r="275" spans="5:5">
      <c r="E275" s="122"/>
    </row>
    <row r="276" spans="5:5">
      <c r="E276" s="122"/>
    </row>
    <row r="277" spans="5:5">
      <c r="E277" s="122"/>
    </row>
    <row r="278" spans="5:5">
      <c r="E278" s="122"/>
    </row>
    <row r="279" spans="5:5">
      <c r="E279" s="122"/>
    </row>
    <row r="280" spans="5:5">
      <c r="E280" s="122"/>
    </row>
    <row r="281" spans="5:5">
      <c r="E281" s="122"/>
    </row>
    <row r="282" spans="5:5">
      <c r="E282" s="122"/>
    </row>
    <row r="283" spans="5:5">
      <c r="E283" s="122"/>
    </row>
    <row r="284" spans="5:5">
      <c r="E284" s="122"/>
    </row>
    <row r="285" spans="5:5">
      <c r="E285" s="122"/>
    </row>
    <row r="286" spans="5:5">
      <c r="E286" s="122"/>
    </row>
    <row r="287" spans="5:5">
      <c r="E287" s="122"/>
    </row>
    <row r="288" spans="5:5">
      <c r="E288" s="122"/>
    </row>
    <row r="289" spans="5:5">
      <c r="E289" s="122"/>
    </row>
    <row r="290" spans="5:5">
      <c r="E290" s="122"/>
    </row>
    <row r="291" spans="5:5">
      <c r="E291" s="122"/>
    </row>
    <row r="292" spans="5:5">
      <c r="E292" s="122"/>
    </row>
    <row r="293" spans="5:5">
      <c r="E293" s="122"/>
    </row>
    <row r="294" spans="5:5">
      <c r="E294" s="122"/>
    </row>
    <row r="295" spans="5:5">
      <c r="E295" s="122"/>
    </row>
    <row r="296" spans="5:5">
      <c r="E296" s="122"/>
    </row>
    <row r="297" spans="5:5">
      <c r="E297" s="122"/>
    </row>
    <row r="298" spans="5:5">
      <c r="E298" s="122"/>
    </row>
    <row r="299" spans="5:5">
      <c r="E299" s="122"/>
    </row>
    <row r="300" spans="5:5">
      <c r="E300" s="122"/>
    </row>
    <row r="301" spans="5:5">
      <c r="E301" s="122"/>
    </row>
    <row r="302" spans="5:5">
      <c r="E302" s="122"/>
    </row>
    <row r="303" spans="5:5">
      <c r="E303" s="122"/>
    </row>
    <row r="304" spans="5:5">
      <c r="E304" s="122"/>
    </row>
    <row r="305" spans="5:5">
      <c r="E305" s="122"/>
    </row>
    <row r="306" spans="5:5">
      <c r="E306" s="122"/>
    </row>
    <row r="307" spans="5:5">
      <c r="E307" s="122"/>
    </row>
    <row r="308" spans="5:5">
      <c r="E308" s="122"/>
    </row>
    <row r="309" spans="5:5">
      <c r="E309" s="122"/>
    </row>
    <row r="310" spans="5:5">
      <c r="E310" s="122"/>
    </row>
    <row r="311" spans="5:5">
      <c r="E311" s="122"/>
    </row>
    <row r="312" spans="5:5">
      <c r="E312" s="122"/>
    </row>
    <row r="313" spans="5:5">
      <c r="E313" s="122"/>
    </row>
    <row r="314" spans="5:5">
      <c r="E314" s="122"/>
    </row>
    <row r="315" spans="5:5">
      <c r="E315" s="122"/>
    </row>
    <row r="316" spans="5:5">
      <c r="E316" s="122"/>
    </row>
    <row r="317" spans="5:5">
      <c r="E317" s="122"/>
    </row>
    <row r="318" spans="5:5">
      <c r="E318" s="122"/>
    </row>
    <row r="319" spans="5:5">
      <c r="E319" s="122"/>
    </row>
    <row r="320" spans="5:5">
      <c r="E320" s="122"/>
    </row>
    <row r="321" spans="5:5">
      <c r="E321" s="122"/>
    </row>
    <row r="322" spans="5:5">
      <c r="E322" s="122"/>
    </row>
    <row r="323" spans="5:5">
      <c r="E323" s="122"/>
    </row>
    <row r="324" spans="5:5">
      <c r="E324" s="122"/>
    </row>
    <row r="325" spans="5:5">
      <c r="E325" s="122"/>
    </row>
    <row r="326" spans="5:5">
      <c r="E326" s="122"/>
    </row>
    <row r="327" spans="5:5">
      <c r="E327" s="122"/>
    </row>
    <row r="328" spans="5:5">
      <c r="E328" s="122"/>
    </row>
    <row r="329" spans="5:5">
      <c r="E329" s="122"/>
    </row>
    <row r="330" spans="5:5">
      <c r="E330" s="122"/>
    </row>
    <row r="331" spans="5:5">
      <c r="E331" s="122"/>
    </row>
    <row r="332" spans="5:5">
      <c r="E332" s="122"/>
    </row>
    <row r="333" spans="5:5">
      <c r="E333" s="122"/>
    </row>
    <row r="334" spans="5:5">
      <c r="E334" s="122"/>
    </row>
    <row r="335" spans="5:5">
      <c r="E335" s="122"/>
    </row>
    <row r="336" spans="5:5">
      <c r="E336" s="122"/>
    </row>
    <row r="337" spans="5:5">
      <c r="E337" s="122"/>
    </row>
    <row r="338" spans="5:5">
      <c r="E338" s="122"/>
    </row>
    <row r="339" spans="5:5">
      <c r="E339" s="122"/>
    </row>
    <row r="340" spans="5:5">
      <c r="E340" s="122"/>
    </row>
    <row r="341" spans="5:5">
      <c r="E341" s="122"/>
    </row>
    <row r="342" spans="5:5">
      <c r="E342" s="122"/>
    </row>
    <row r="343" spans="5:5">
      <c r="E343" s="122"/>
    </row>
    <row r="344" spans="5:5">
      <c r="E344" s="122"/>
    </row>
    <row r="345" spans="5:5">
      <c r="E345" s="122"/>
    </row>
    <row r="346" spans="5:5">
      <c r="E346" s="122"/>
    </row>
    <row r="347" spans="5:5">
      <c r="E347" s="122"/>
    </row>
    <row r="348" spans="5:5">
      <c r="E348" s="122"/>
    </row>
    <row r="349" spans="5:5">
      <c r="E349" s="122"/>
    </row>
    <row r="350" spans="5:5">
      <c r="E350" s="122"/>
    </row>
    <row r="351" spans="5:5">
      <c r="E351" s="122"/>
    </row>
    <row r="352" spans="5:5">
      <c r="E352" s="122"/>
    </row>
    <row r="353" spans="5:5">
      <c r="E353" s="122"/>
    </row>
    <row r="354" spans="5:5">
      <c r="E354" s="122"/>
    </row>
    <row r="355" spans="5:5">
      <c r="E355" s="122"/>
    </row>
    <row r="356" spans="5:5">
      <c r="E356" s="122"/>
    </row>
    <row r="357" spans="5:5">
      <c r="E357" s="122"/>
    </row>
    <row r="358" spans="5:5">
      <c r="E358" s="122"/>
    </row>
    <row r="359" spans="5:5">
      <c r="E359" s="122"/>
    </row>
    <row r="360" spans="5:5">
      <c r="E360" s="122"/>
    </row>
    <row r="361" spans="5:5">
      <c r="E361" s="122"/>
    </row>
    <row r="362" spans="5:5">
      <c r="E362" s="122"/>
    </row>
    <row r="363" spans="5:5">
      <c r="E363" s="122"/>
    </row>
    <row r="364" spans="5:5">
      <c r="E364" s="122"/>
    </row>
    <row r="365" spans="5:5">
      <c r="E365" s="122"/>
    </row>
    <row r="366" spans="5:5">
      <c r="E366" s="122"/>
    </row>
    <row r="367" spans="5:5">
      <c r="E367" s="122"/>
    </row>
    <row r="368" spans="5:5">
      <c r="E368" s="122"/>
    </row>
    <row r="369" spans="5:5">
      <c r="E369" s="122"/>
    </row>
    <row r="370" spans="5:5">
      <c r="E370" s="122"/>
    </row>
    <row r="371" spans="5:5">
      <c r="E371" s="122"/>
    </row>
    <row r="372" spans="5:5">
      <c r="E372" s="122"/>
    </row>
    <row r="373" spans="5:5">
      <c r="E373" s="122"/>
    </row>
    <row r="374" spans="5:5">
      <c r="E374" s="122"/>
    </row>
    <row r="375" spans="5:5">
      <c r="E375" s="122"/>
    </row>
    <row r="376" spans="5:5">
      <c r="E376" s="122"/>
    </row>
    <row r="377" spans="5:5">
      <c r="E377" s="122"/>
    </row>
    <row r="378" spans="5:5">
      <c r="E378" s="122"/>
    </row>
    <row r="379" spans="5:5">
      <c r="E379" s="122"/>
    </row>
    <row r="380" spans="5:5">
      <c r="E380" s="122"/>
    </row>
    <row r="381" spans="5:5">
      <c r="E381" s="122"/>
    </row>
    <row r="382" spans="5:5">
      <c r="E382" s="122"/>
    </row>
    <row r="383" spans="5:5">
      <c r="E383" s="122"/>
    </row>
    <row r="384" spans="5:5">
      <c r="E384" s="122"/>
    </row>
    <row r="385" spans="5:5">
      <c r="E385" s="122"/>
    </row>
    <row r="386" spans="5:5">
      <c r="E386" s="122"/>
    </row>
    <row r="387" spans="5:5">
      <c r="E387" s="122"/>
    </row>
    <row r="388" spans="5:5">
      <c r="E388" s="122"/>
    </row>
    <row r="389" spans="5:5">
      <c r="E389" s="122"/>
    </row>
    <row r="390" spans="5:5">
      <c r="E390" s="122"/>
    </row>
    <row r="391" spans="5:5">
      <c r="E391" s="122"/>
    </row>
    <row r="392" spans="5:5">
      <c r="E392" s="122"/>
    </row>
    <row r="393" spans="5:5">
      <c r="E393" s="122"/>
    </row>
    <row r="394" spans="5:5">
      <c r="E394" s="122"/>
    </row>
    <row r="395" spans="5:5">
      <c r="E395" s="122"/>
    </row>
    <row r="396" spans="5:5">
      <c r="E396" s="122"/>
    </row>
    <row r="397" spans="5:5">
      <c r="E397" s="122"/>
    </row>
    <row r="398" spans="5:5">
      <c r="E398" s="122"/>
    </row>
    <row r="399" spans="5:5">
      <c r="E399" s="122"/>
    </row>
    <row r="400" spans="5:5">
      <c r="E400" s="122"/>
    </row>
    <row r="401" spans="5:5">
      <c r="E401" s="122"/>
    </row>
    <row r="402" spans="5:5">
      <c r="E402" s="122"/>
    </row>
    <row r="403" spans="5:5">
      <c r="E403" s="122"/>
    </row>
    <row r="404" spans="5:5">
      <c r="E404" s="122"/>
    </row>
    <row r="405" spans="5:5">
      <c r="E405" s="122"/>
    </row>
    <row r="406" spans="5:5">
      <c r="E406" s="122"/>
    </row>
    <row r="407" spans="5:5">
      <c r="E407" s="122"/>
    </row>
    <row r="408" spans="5:5">
      <c r="E408" s="122"/>
    </row>
    <row r="409" spans="5:5">
      <c r="E409" s="122"/>
    </row>
    <row r="410" spans="5:5">
      <c r="E410" s="122"/>
    </row>
    <row r="411" spans="5:5">
      <c r="E411" s="122"/>
    </row>
    <row r="412" spans="5:5">
      <c r="E412" s="122"/>
    </row>
    <row r="413" spans="5:5">
      <c r="E413" s="122"/>
    </row>
    <row r="414" spans="5:5">
      <c r="E414" s="122"/>
    </row>
    <row r="415" spans="5:5">
      <c r="E415" s="122"/>
    </row>
    <row r="416" spans="5:5">
      <c r="E416" s="122"/>
    </row>
    <row r="417" spans="5:5">
      <c r="E417" s="122"/>
    </row>
    <row r="418" spans="5:5">
      <c r="E418" s="122"/>
    </row>
    <row r="419" spans="5:5">
      <c r="E419" s="122"/>
    </row>
    <row r="420" spans="5:5">
      <c r="E420" s="122"/>
    </row>
    <row r="421" spans="5:5">
      <c r="E421" s="122"/>
    </row>
    <row r="422" spans="5:5">
      <c r="E422" s="122"/>
    </row>
    <row r="423" spans="5:5">
      <c r="E423" s="122"/>
    </row>
    <row r="424" spans="5:5">
      <c r="E424" s="122"/>
    </row>
    <row r="425" spans="5:5">
      <c r="E425" s="122"/>
    </row>
    <row r="426" spans="5:5">
      <c r="E426" s="122"/>
    </row>
    <row r="427" spans="5:5">
      <c r="E427" s="122"/>
    </row>
    <row r="428" spans="5:5">
      <c r="E428" s="122"/>
    </row>
    <row r="429" spans="5:5">
      <c r="E429" s="122"/>
    </row>
    <row r="430" spans="5:5">
      <c r="E430" s="122"/>
    </row>
    <row r="431" spans="5:5">
      <c r="E431" s="122"/>
    </row>
    <row r="432" spans="5:5">
      <c r="E432" s="122"/>
    </row>
    <row r="433" spans="5:5">
      <c r="E433" s="122"/>
    </row>
    <row r="434" spans="5:5">
      <c r="E434" s="122"/>
    </row>
    <row r="435" spans="5:5">
      <c r="E435" s="122"/>
    </row>
    <row r="436" spans="5:5">
      <c r="E436" s="122"/>
    </row>
    <row r="437" spans="5:5">
      <c r="E437" s="122"/>
    </row>
    <row r="438" spans="5:5">
      <c r="E438" s="122"/>
    </row>
    <row r="439" spans="5:5">
      <c r="E439" s="122"/>
    </row>
    <row r="440" spans="5:5">
      <c r="E440" s="122"/>
    </row>
    <row r="441" spans="5:5">
      <c r="E441" s="122"/>
    </row>
    <row r="442" spans="5:5">
      <c r="E442" s="122"/>
    </row>
    <row r="443" spans="5:5">
      <c r="E443" s="122"/>
    </row>
    <row r="444" spans="5:5">
      <c r="E444" s="122"/>
    </row>
    <row r="445" spans="5:5">
      <c r="E445" s="122"/>
    </row>
    <row r="446" spans="5:5">
      <c r="E446" s="122"/>
    </row>
    <row r="447" spans="5:5">
      <c r="E447" s="122"/>
    </row>
    <row r="448" spans="5:5">
      <c r="E448" s="122"/>
    </row>
    <row r="449" spans="5:5">
      <c r="E449" s="122"/>
    </row>
    <row r="450" spans="5:5">
      <c r="E450" s="122"/>
    </row>
    <row r="451" spans="5:5">
      <c r="E451" s="122"/>
    </row>
    <row r="452" spans="5:5">
      <c r="E452" s="122"/>
    </row>
    <row r="453" spans="5:5">
      <c r="E453" s="122"/>
    </row>
    <row r="454" spans="5:5">
      <c r="E454" s="122"/>
    </row>
    <row r="455" spans="5:5">
      <c r="E455" s="122"/>
    </row>
    <row r="456" spans="5:5">
      <c r="E456" s="122"/>
    </row>
    <row r="457" spans="5:5">
      <c r="E457" s="122"/>
    </row>
    <row r="458" spans="5:5">
      <c r="E458" s="122"/>
    </row>
    <row r="459" spans="5:5">
      <c r="E459" s="122"/>
    </row>
    <row r="460" spans="5:5">
      <c r="E460" s="122"/>
    </row>
    <row r="461" spans="5:5">
      <c r="E461" s="122"/>
    </row>
    <row r="462" spans="5:5">
      <c r="E462" s="122"/>
    </row>
    <row r="463" spans="5:5">
      <c r="E463" s="122"/>
    </row>
    <row r="464" spans="5:5">
      <c r="E464" s="122"/>
    </row>
    <row r="465" spans="5:5">
      <c r="E465" s="122"/>
    </row>
    <row r="466" spans="5:5">
      <c r="E466" s="122"/>
    </row>
    <row r="467" spans="5:5">
      <c r="E467" s="122"/>
    </row>
    <row r="468" spans="5:5">
      <c r="E468" s="122"/>
    </row>
    <row r="469" spans="5:5">
      <c r="E469" s="122"/>
    </row>
    <row r="470" spans="5:5">
      <c r="E470" s="122"/>
    </row>
    <row r="471" spans="5:5">
      <c r="E471" s="122"/>
    </row>
    <row r="472" spans="5:5">
      <c r="E472" s="122"/>
    </row>
    <row r="473" spans="5:5">
      <c r="E473" s="122"/>
    </row>
    <row r="474" spans="5:5">
      <c r="E474" s="122"/>
    </row>
    <row r="475" spans="5:5">
      <c r="E475" s="122"/>
    </row>
    <row r="476" spans="5:5">
      <c r="E476" s="122"/>
    </row>
    <row r="477" spans="5:5">
      <c r="E477" s="122"/>
    </row>
    <row r="478" spans="5:5">
      <c r="E478" s="122"/>
    </row>
    <row r="479" spans="5:5">
      <c r="E479" s="122"/>
    </row>
    <row r="480" spans="5:5">
      <c r="E480" s="122"/>
    </row>
    <row r="481" spans="5:5">
      <c r="E481" s="122"/>
    </row>
    <row r="482" spans="5:5">
      <c r="E482" s="122"/>
    </row>
    <row r="483" spans="5:5">
      <c r="E483" s="122"/>
    </row>
    <row r="484" spans="5:5">
      <c r="E484" s="122"/>
    </row>
    <row r="485" spans="5:5">
      <c r="E485" s="122"/>
    </row>
    <row r="486" spans="5:5">
      <c r="E486" s="122"/>
    </row>
    <row r="487" spans="5:5">
      <c r="E487" s="122"/>
    </row>
    <row r="488" spans="5:5">
      <c r="E488" s="122"/>
    </row>
    <row r="489" spans="5:5">
      <c r="E489" s="122"/>
    </row>
    <row r="490" spans="5:5">
      <c r="E490" s="122"/>
    </row>
    <row r="491" spans="5:5">
      <c r="E491" s="122"/>
    </row>
    <row r="492" spans="5:5">
      <c r="E492" s="122"/>
    </row>
    <row r="493" spans="5:5">
      <c r="E493" s="122"/>
    </row>
    <row r="494" spans="5:5">
      <c r="E494" s="122"/>
    </row>
    <row r="495" spans="5:5">
      <c r="E495" s="122"/>
    </row>
    <row r="496" spans="5:5">
      <c r="E496" s="122"/>
    </row>
    <row r="497" spans="5:5">
      <c r="E497" s="122"/>
    </row>
    <row r="498" spans="5:5">
      <c r="E498" s="122"/>
    </row>
    <row r="499" spans="5:5">
      <c r="E499" s="122"/>
    </row>
    <row r="500" spans="5:5">
      <c r="E500" s="122"/>
    </row>
    <row r="501" spans="5:5">
      <c r="E501" s="122"/>
    </row>
    <row r="502" spans="5:5">
      <c r="E502" s="122"/>
    </row>
    <row r="503" spans="5:5">
      <c r="E503" s="122"/>
    </row>
    <row r="504" spans="5:5">
      <c r="E504" s="122"/>
    </row>
    <row r="505" spans="5:5">
      <c r="E505" s="122"/>
    </row>
    <row r="506" spans="5:5">
      <c r="E506" s="122"/>
    </row>
    <row r="507" spans="5:5">
      <c r="E507" s="122"/>
    </row>
    <row r="508" spans="5:5">
      <c r="E508" s="122"/>
    </row>
    <row r="509" spans="5:5">
      <c r="E509" s="122"/>
    </row>
    <row r="510" spans="5:5">
      <c r="E510" s="122"/>
    </row>
    <row r="511" spans="5:5">
      <c r="E511" s="122"/>
    </row>
    <row r="512" spans="5:5">
      <c r="E512" s="122"/>
    </row>
    <row r="513" spans="5:5">
      <c r="E513" s="122"/>
    </row>
    <row r="514" spans="5:5">
      <c r="E514" s="122"/>
    </row>
    <row r="515" spans="5:5">
      <c r="E515" s="122"/>
    </row>
    <row r="516" spans="5:5">
      <c r="E516" s="122"/>
    </row>
  </sheetData>
  <autoFilter xmlns:etc="http://www.wps.cn/officeDocument/2017/etCustomData" ref="A2:E516" etc:filterBottomFollowUsedRange="0">
    <extLst/>
  </autoFilter>
  <sortState ref="A2:R247">
    <sortCondition ref="B2" descending="1"/>
  </sortState>
  <mergeCells count="27">
    <mergeCell ref="A1:E1"/>
    <mergeCell ref="C3:C4"/>
    <mergeCell ref="C5:C8"/>
    <mergeCell ref="C9:C10"/>
    <mergeCell ref="C11:C12"/>
    <mergeCell ref="C14:C15"/>
    <mergeCell ref="C16:C18"/>
    <mergeCell ref="C20:C21"/>
    <mergeCell ref="C23:C25"/>
    <mergeCell ref="C26:C28"/>
    <mergeCell ref="C30:C31"/>
    <mergeCell ref="C33:C34"/>
    <mergeCell ref="C35:C36"/>
    <mergeCell ref="C37:C38"/>
    <mergeCell ref="D3:D4"/>
    <mergeCell ref="D5:D8"/>
    <mergeCell ref="D9:D10"/>
    <mergeCell ref="D11:D12"/>
    <mergeCell ref="D14:D15"/>
    <mergeCell ref="D16:D18"/>
    <mergeCell ref="D20:D21"/>
    <mergeCell ref="D23:D25"/>
    <mergeCell ref="D26:D28"/>
    <mergeCell ref="D30:D31"/>
    <mergeCell ref="D33:D34"/>
    <mergeCell ref="D35:D36"/>
    <mergeCell ref="D37:D3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36"/>
  <sheetViews>
    <sheetView workbookViewId="0">
      <selection activeCell="G1" sqref="G$1:G$1048576"/>
    </sheetView>
  </sheetViews>
  <sheetFormatPr defaultColWidth="9" defaultRowHeight="14.4" outlineLevelCol="6"/>
  <cols>
    <col min="1" max="1" width="13.8888888888889" style="26" customWidth="1"/>
    <col min="2" max="2" width="13.3333333333333" style="26" customWidth="1"/>
    <col min="3" max="3" width="8.11111111111111" style="26" customWidth="1"/>
    <col min="4" max="4" width="11.5555555555556" style="26" customWidth="1"/>
    <col min="5" max="5" width="12.8888888888889" style="26" customWidth="1"/>
    <col min="6" max="16384" width="9" style="9"/>
  </cols>
  <sheetData>
    <row r="1" ht="42" customHeight="1" spans="1:5">
      <c r="A1" s="2" t="s">
        <v>59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5">
      <c r="A3" s="7" t="s">
        <v>60</v>
      </c>
      <c r="B3" s="7" t="s">
        <v>61</v>
      </c>
      <c r="C3" s="7" t="s">
        <v>7</v>
      </c>
      <c r="D3" s="113" t="s">
        <v>62</v>
      </c>
      <c r="E3" s="113" t="s">
        <v>63</v>
      </c>
    </row>
    <row r="4" ht="27" customHeight="1" spans="1:5">
      <c r="A4" s="7" t="s">
        <v>60</v>
      </c>
      <c r="B4" s="7" t="s">
        <v>61</v>
      </c>
      <c r="C4" s="7"/>
      <c r="D4" s="113"/>
      <c r="E4" s="113" t="s">
        <v>64</v>
      </c>
    </row>
    <row r="5" ht="27" customHeight="1" spans="1:5">
      <c r="A5" s="7" t="s">
        <v>60</v>
      </c>
      <c r="B5" s="7" t="s">
        <v>61</v>
      </c>
      <c r="C5" s="114" t="s">
        <v>7</v>
      </c>
      <c r="D5" s="115" t="s">
        <v>65</v>
      </c>
      <c r="E5" s="115" t="s">
        <v>66</v>
      </c>
    </row>
    <row r="6" ht="27" customHeight="1" spans="1:5">
      <c r="A6" s="7" t="s">
        <v>60</v>
      </c>
      <c r="B6" s="7" t="s">
        <v>61</v>
      </c>
      <c r="C6" s="114"/>
      <c r="D6" s="115"/>
      <c r="E6" s="115" t="s">
        <v>67</v>
      </c>
    </row>
    <row r="7" ht="27" customHeight="1" spans="1:5">
      <c r="A7" s="7" t="s">
        <v>60</v>
      </c>
      <c r="B7" s="6" t="s">
        <v>61</v>
      </c>
      <c r="C7" s="6" t="s">
        <v>7</v>
      </c>
      <c r="D7" s="18" t="s">
        <v>68</v>
      </c>
      <c r="E7" s="18" t="s">
        <v>69</v>
      </c>
    </row>
    <row r="8" ht="27" customHeight="1" spans="1:5">
      <c r="A8" s="7" t="s">
        <v>60</v>
      </c>
      <c r="B8" s="14"/>
      <c r="C8" s="14"/>
      <c r="D8" s="18"/>
      <c r="E8" s="18" t="s">
        <v>70</v>
      </c>
    </row>
    <row r="9" ht="27" customHeight="1" spans="1:5">
      <c r="A9" s="7" t="s">
        <v>60</v>
      </c>
      <c r="B9" s="45"/>
      <c r="C9" s="45"/>
      <c r="D9" s="18"/>
      <c r="E9" s="18" t="s">
        <v>69</v>
      </c>
    </row>
    <row r="10" s="112" customFormat="1" ht="27" customHeight="1" spans="1:7">
      <c r="A10" s="7" t="s">
        <v>60</v>
      </c>
      <c r="B10" s="7" t="s">
        <v>61</v>
      </c>
      <c r="C10" s="7" t="s">
        <v>7</v>
      </c>
      <c r="D10" s="116" t="s">
        <v>71</v>
      </c>
      <c r="E10" s="25" t="s">
        <v>72</v>
      </c>
      <c r="G10" s="9"/>
    </row>
    <row r="11" s="112" customFormat="1" ht="27" customHeight="1" spans="1:7">
      <c r="A11" s="7" t="s">
        <v>60</v>
      </c>
      <c r="B11" s="7" t="s">
        <v>61</v>
      </c>
      <c r="C11" s="7"/>
      <c r="D11" s="117"/>
      <c r="E11" s="25" t="s">
        <v>73</v>
      </c>
      <c r="G11" s="9"/>
    </row>
    <row r="12" s="112" customFormat="1" ht="27" customHeight="1" spans="1:7">
      <c r="A12" s="7" t="s">
        <v>60</v>
      </c>
      <c r="B12" s="7" t="s">
        <v>61</v>
      </c>
      <c r="C12" s="7"/>
      <c r="D12" s="117"/>
      <c r="E12" s="25" t="s">
        <v>74</v>
      </c>
      <c r="G12" s="9"/>
    </row>
    <row r="13" s="112" customFormat="1" ht="27" customHeight="1" spans="1:7">
      <c r="A13" s="7" t="s">
        <v>60</v>
      </c>
      <c r="B13" s="7" t="s">
        <v>61</v>
      </c>
      <c r="C13" s="7"/>
      <c r="D13" s="118"/>
      <c r="E13" s="25" t="s">
        <v>75</v>
      </c>
      <c r="G13" s="9"/>
    </row>
    <row r="14" customFormat="1" ht="27" customHeight="1" spans="1:7">
      <c r="A14" s="6" t="s">
        <v>60</v>
      </c>
      <c r="B14" s="6" t="s">
        <v>61</v>
      </c>
      <c r="C14" s="14" t="s">
        <v>7</v>
      </c>
      <c r="D14" s="116" t="s">
        <v>76</v>
      </c>
      <c r="E14" s="25" t="s">
        <v>77</v>
      </c>
      <c r="G14" s="9"/>
    </row>
    <row r="15" customFormat="1" ht="27" customHeight="1" spans="1:7">
      <c r="A15" s="14"/>
      <c r="B15" s="14"/>
      <c r="C15" s="14"/>
      <c r="D15" s="117"/>
      <c r="E15" s="25" t="s">
        <v>78</v>
      </c>
      <c r="G15" s="9"/>
    </row>
    <row r="16" customFormat="1" ht="27" customHeight="1" spans="1:7">
      <c r="A16" s="45"/>
      <c r="B16" s="45"/>
      <c r="C16" s="45"/>
      <c r="D16" s="118"/>
      <c r="E16" s="25" t="s">
        <v>79</v>
      </c>
      <c r="G16" s="9"/>
    </row>
    <row r="17" customFormat="1" ht="27" customHeight="1" spans="1:7">
      <c r="A17" s="6" t="s">
        <v>60</v>
      </c>
      <c r="B17" s="6" t="s">
        <v>61</v>
      </c>
      <c r="C17" s="7" t="s">
        <v>7</v>
      </c>
      <c r="D17" s="119" t="s">
        <v>80</v>
      </c>
      <c r="E17" s="120" t="s">
        <v>81</v>
      </c>
      <c r="G17" s="9"/>
    </row>
    <row r="18" customFormat="1" ht="27" customHeight="1" spans="1:7">
      <c r="A18" s="45"/>
      <c r="B18" s="45"/>
      <c r="C18" s="7"/>
      <c r="D18" s="119"/>
      <c r="E18" s="121" t="s">
        <v>82</v>
      </c>
      <c r="G18" s="9"/>
    </row>
    <row r="19" ht="27" customHeight="1" spans="1:5">
      <c r="A19" s="11" t="s">
        <v>22</v>
      </c>
      <c r="B19" s="11"/>
      <c r="C19" s="11"/>
      <c r="D19" s="11">
        <f>COUNTIF(C3:C18,"Y")</f>
        <v>6</v>
      </c>
      <c r="E19" s="11"/>
    </row>
    <row r="20" ht="27" customHeight="1" spans="1:5">
      <c r="A20" s="7" t="s">
        <v>60</v>
      </c>
      <c r="B20" s="7" t="s">
        <v>83</v>
      </c>
      <c r="C20" s="7" t="s">
        <v>7</v>
      </c>
      <c r="D20" s="7" t="s">
        <v>84</v>
      </c>
      <c r="E20" s="7" t="s">
        <v>85</v>
      </c>
    </row>
    <row r="21" ht="27" customHeight="1" spans="1:5">
      <c r="A21" s="7" t="s">
        <v>60</v>
      </c>
      <c r="B21" s="7" t="s">
        <v>83</v>
      </c>
      <c r="C21" s="7"/>
      <c r="D21" s="7"/>
      <c r="E21" s="7" t="s">
        <v>86</v>
      </c>
    </row>
    <row r="22" ht="27" customHeight="1" spans="1:5">
      <c r="A22" s="7" t="s">
        <v>60</v>
      </c>
      <c r="B22" s="7" t="s">
        <v>83</v>
      </c>
      <c r="C22" s="7"/>
      <c r="D22" s="7"/>
      <c r="E22" s="7" t="s">
        <v>87</v>
      </c>
    </row>
    <row r="23" ht="27" customHeight="1" spans="1:5">
      <c r="A23" s="7" t="s">
        <v>60</v>
      </c>
      <c r="B23" s="7" t="s">
        <v>83</v>
      </c>
      <c r="C23" s="7"/>
      <c r="D23" s="7"/>
      <c r="E23" s="7" t="s">
        <v>88</v>
      </c>
    </row>
    <row r="24" ht="27" customHeight="1" spans="1:5">
      <c r="A24" s="89"/>
      <c r="B24" s="89"/>
      <c r="C24" s="11"/>
      <c r="D24" s="11">
        <f>COUNTIF(C20,"Y")</f>
        <v>1</v>
      </c>
      <c r="E24" s="89"/>
    </row>
    <row r="25" ht="27" customHeight="1" spans="1:5">
      <c r="A25" s="17" t="s">
        <v>58</v>
      </c>
      <c r="B25" s="17"/>
      <c r="C25" s="17"/>
      <c r="D25" s="17">
        <f>D19+D24</f>
        <v>7</v>
      </c>
      <c r="E25" s="17"/>
    </row>
    <row r="27" spans="5:5">
      <c r="E27" s="122"/>
    </row>
    <row r="28" spans="5:5">
      <c r="E28" s="122"/>
    </row>
    <row r="29" spans="5:5">
      <c r="E29" s="122"/>
    </row>
    <row r="30" spans="5:5">
      <c r="E30" s="122"/>
    </row>
    <row r="31" spans="5:5">
      <c r="E31" s="122"/>
    </row>
    <row r="32" spans="5:5">
      <c r="E32" s="122"/>
    </row>
    <row r="33" spans="5:5">
      <c r="E33" s="122"/>
    </row>
    <row r="34" spans="5:5">
      <c r="E34" s="122"/>
    </row>
    <row r="35" spans="5:5">
      <c r="E35" s="122"/>
    </row>
    <row r="36" spans="5:5">
      <c r="E36" s="122"/>
    </row>
  </sheetData>
  <autoFilter xmlns:etc="http://www.wps.cn/officeDocument/2017/etCustomData" ref="A2:E25" etc:filterBottomFollowUsedRange="0">
    <extLst/>
  </autoFilter>
  <sortState ref="A2:R496">
    <sortCondition ref="B2" descending="1"/>
  </sortState>
  <mergeCells count="20">
    <mergeCell ref="A1:E1"/>
    <mergeCell ref="A14:A16"/>
    <mergeCell ref="A17:A18"/>
    <mergeCell ref="B7:B9"/>
    <mergeCell ref="B14:B16"/>
    <mergeCell ref="B17:B18"/>
    <mergeCell ref="C3:C4"/>
    <mergeCell ref="C5:C6"/>
    <mergeCell ref="C7:C9"/>
    <mergeCell ref="C10:C13"/>
    <mergeCell ref="C14:C16"/>
    <mergeCell ref="C17:C18"/>
    <mergeCell ref="C20:C23"/>
    <mergeCell ref="D3:D4"/>
    <mergeCell ref="D5:D6"/>
    <mergeCell ref="D7:D9"/>
    <mergeCell ref="D10:D13"/>
    <mergeCell ref="D14:D16"/>
    <mergeCell ref="D17:D18"/>
    <mergeCell ref="D20:D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86"/>
  <sheetViews>
    <sheetView topLeftCell="A2" workbookViewId="0">
      <selection activeCell="H9" sqref="H9"/>
    </sheetView>
  </sheetViews>
  <sheetFormatPr defaultColWidth="9" defaultRowHeight="14.4" outlineLevelCol="6"/>
  <cols>
    <col min="1" max="1" width="13.3333333333333" style="26" customWidth="1"/>
    <col min="2" max="2" width="15.2222222222222" style="26" customWidth="1"/>
    <col min="3" max="3" width="4" style="26" customWidth="1"/>
    <col min="4" max="4" width="14.3333333333333" style="26" customWidth="1"/>
    <col min="5" max="5" width="14" style="26" customWidth="1"/>
    <col min="6" max="16384" width="9" style="9"/>
  </cols>
  <sheetData>
    <row r="1" ht="45" customHeight="1" spans="1:5">
      <c r="A1" s="2" t="s">
        <v>89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32" customHeight="1" spans="1:6">
      <c r="A3" s="77" t="s">
        <v>90</v>
      </c>
      <c r="B3" s="77" t="s">
        <v>91</v>
      </c>
      <c r="C3" s="78" t="s">
        <v>7</v>
      </c>
      <c r="D3" s="14" t="s">
        <v>92</v>
      </c>
      <c r="E3" s="77" t="s">
        <v>93</v>
      </c>
      <c r="F3" s="79"/>
    </row>
    <row r="4" ht="32" customHeight="1" spans="1:6">
      <c r="A4" s="77" t="s">
        <v>90</v>
      </c>
      <c r="B4" s="77" t="s">
        <v>91</v>
      </c>
      <c r="C4" s="80"/>
      <c r="D4" s="80"/>
      <c r="E4" s="77" t="s">
        <v>94</v>
      </c>
      <c r="F4" s="79"/>
    </row>
    <row r="5" ht="27" customHeight="1" spans="1:6">
      <c r="A5" s="7" t="s">
        <v>90</v>
      </c>
      <c r="B5" s="7" t="s">
        <v>91</v>
      </c>
      <c r="C5" s="6" t="s">
        <v>7</v>
      </c>
      <c r="D5" s="6" t="s">
        <v>95</v>
      </c>
      <c r="E5" s="7" t="s">
        <v>96</v>
      </c>
      <c r="F5" s="79"/>
    </row>
    <row r="6" ht="27" customHeight="1" spans="1:6">
      <c r="A6" s="7" t="s">
        <v>90</v>
      </c>
      <c r="B6" s="7" t="s">
        <v>91</v>
      </c>
      <c r="C6" s="14"/>
      <c r="D6" s="14"/>
      <c r="E6" s="7" t="s">
        <v>97</v>
      </c>
      <c r="F6" s="79"/>
    </row>
    <row r="7" ht="27" customHeight="1" spans="1:5">
      <c r="A7" s="7" t="s">
        <v>90</v>
      </c>
      <c r="B7" s="7" t="s">
        <v>91</v>
      </c>
      <c r="C7" s="45"/>
      <c r="D7" s="45"/>
      <c r="E7" s="7" t="s">
        <v>98</v>
      </c>
    </row>
    <row r="8" ht="27" customHeight="1" spans="1:5">
      <c r="A8" s="7" t="s">
        <v>90</v>
      </c>
      <c r="B8" s="7" t="s">
        <v>91</v>
      </c>
      <c r="C8" s="22" t="s">
        <v>7</v>
      </c>
      <c r="D8" s="22" t="s">
        <v>99</v>
      </c>
      <c r="E8" s="12" t="s">
        <v>100</v>
      </c>
    </row>
    <row r="9" ht="27" customHeight="1" spans="1:5">
      <c r="A9" s="7" t="s">
        <v>90</v>
      </c>
      <c r="B9" s="7" t="s">
        <v>91</v>
      </c>
      <c r="C9" s="23"/>
      <c r="D9" s="23"/>
      <c r="E9" s="12" t="s">
        <v>101</v>
      </c>
    </row>
    <row r="10" ht="27" customHeight="1" spans="1:5">
      <c r="A10" s="7" t="s">
        <v>90</v>
      </c>
      <c r="B10" s="7" t="s">
        <v>91</v>
      </c>
      <c r="C10" s="22" t="s">
        <v>7</v>
      </c>
      <c r="D10" s="22" t="s">
        <v>102</v>
      </c>
      <c r="E10" s="12" t="s">
        <v>103</v>
      </c>
    </row>
    <row r="11" ht="27" customHeight="1" spans="1:5">
      <c r="A11" s="7" t="s">
        <v>90</v>
      </c>
      <c r="B11" s="7" t="s">
        <v>91</v>
      </c>
      <c r="C11" s="24"/>
      <c r="D11" s="24"/>
      <c r="E11" s="12" t="s">
        <v>104</v>
      </c>
    </row>
    <row r="12" ht="27" customHeight="1" spans="1:5">
      <c r="A12" s="7" t="s">
        <v>90</v>
      </c>
      <c r="B12" s="81" t="s">
        <v>91</v>
      </c>
      <c r="C12" s="82" t="s">
        <v>7</v>
      </c>
      <c r="D12" s="83" t="s">
        <v>105</v>
      </c>
      <c r="E12" s="84" t="s">
        <v>106</v>
      </c>
    </row>
    <row r="13" ht="27" customHeight="1" spans="1:5">
      <c r="A13" s="7" t="s">
        <v>90</v>
      </c>
      <c r="B13" s="81" t="s">
        <v>91</v>
      </c>
      <c r="C13" s="85"/>
      <c r="D13" s="86"/>
      <c r="E13" s="84" t="s">
        <v>107</v>
      </c>
    </row>
    <row r="14" ht="27" customHeight="1" spans="1:5">
      <c r="A14" s="7" t="s">
        <v>90</v>
      </c>
      <c r="B14" s="81" t="s">
        <v>91</v>
      </c>
      <c r="C14" s="87" t="s">
        <v>7</v>
      </c>
      <c r="D14" s="87" t="s">
        <v>108</v>
      </c>
      <c r="E14" s="88" t="s">
        <v>109</v>
      </c>
    </row>
    <row r="15" ht="27" customHeight="1" spans="1:5">
      <c r="A15" s="7" t="s">
        <v>90</v>
      </c>
      <c r="B15" s="81" t="s">
        <v>91</v>
      </c>
      <c r="C15" s="88"/>
      <c r="D15" s="88"/>
      <c r="E15" s="88" t="s">
        <v>110</v>
      </c>
    </row>
    <row r="16" ht="27" customHeight="1" spans="1:5">
      <c r="A16" s="10" t="s">
        <v>22</v>
      </c>
      <c r="B16" s="10"/>
      <c r="C16" s="10"/>
      <c r="D16" s="10">
        <f>COUNTIF(C5:C15,"Y")</f>
        <v>5</v>
      </c>
      <c r="E16" s="10"/>
    </row>
    <row r="17" ht="27" customHeight="1" spans="1:5">
      <c r="A17" s="7" t="s">
        <v>90</v>
      </c>
      <c r="B17" s="7" t="s">
        <v>111</v>
      </c>
      <c r="C17" s="6" t="s">
        <v>7</v>
      </c>
      <c r="D17" s="6" t="s">
        <v>112</v>
      </c>
      <c r="E17" s="7" t="s">
        <v>113</v>
      </c>
    </row>
    <row r="18" ht="27" customHeight="1" spans="1:5">
      <c r="A18" s="7" t="s">
        <v>90</v>
      </c>
      <c r="B18" s="7" t="s">
        <v>111</v>
      </c>
      <c r="C18" s="14"/>
      <c r="D18" s="14"/>
      <c r="E18" s="7" t="s">
        <v>114</v>
      </c>
    </row>
    <row r="19" ht="27" customHeight="1" spans="1:5">
      <c r="A19" s="7" t="s">
        <v>90</v>
      </c>
      <c r="B19" s="7" t="s">
        <v>111</v>
      </c>
      <c r="C19" s="14"/>
      <c r="D19" s="14"/>
      <c r="E19" s="7" t="s">
        <v>112</v>
      </c>
    </row>
    <row r="20" ht="27" customHeight="1" spans="1:5">
      <c r="A20" s="10" t="s">
        <v>22</v>
      </c>
      <c r="B20" s="10"/>
      <c r="C20" s="11"/>
      <c r="D20" s="11">
        <f>COUNTIF(C17:C19,"Y")</f>
        <v>1</v>
      </c>
      <c r="E20" s="89"/>
    </row>
    <row r="21" ht="27" customHeight="1" spans="1:5">
      <c r="A21" s="77" t="s">
        <v>90</v>
      </c>
      <c r="B21" s="77" t="s">
        <v>115</v>
      </c>
      <c r="C21" s="90" t="s">
        <v>7</v>
      </c>
      <c r="D21" s="90" t="s">
        <v>116</v>
      </c>
      <c r="E21" s="77" t="s">
        <v>117</v>
      </c>
    </row>
    <row r="22" s="76" customFormat="1" ht="27" customHeight="1" spans="1:7">
      <c r="A22" s="77" t="s">
        <v>90</v>
      </c>
      <c r="B22" s="77" t="s">
        <v>115</v>
      </c>
      <c r="C22" s="78"/>
      <c r="D22" s="78"/>
      <c r="E22" s="77" t="s">
        <v>118</v>
      </c>
      <c r="G22" s="9"/>
    </row>
    <row r="23" s="76" customFormat="1" ht="27" customHeight="1" spans="1:7">
      <c r="A23" s="77" t="s">
        <v>90</v>
      </c>
      <c r="B23" s="77" t="s">
        <v>115</v>
      </c>
      <c r="C23" s="78"/>
      <c r="D23" s="78"/>
      <c r="E23" s="90" t="s">
        <v>116</v>
      </c>
      <c r="G23" s="9"/>
    </row>
    <row r="24" s="76" customFormat="1" ht="27" customHeight="1" spans="1:5">
      <c r="A24" s="91"/>
      <c r="B24" s="91"/>
      <c r="C24" s="92"/>
      <c r="D24" s="93"/>
      <c r="E24" s="94"/>
    </row>
    <row r="25" ht="27" customHeight="1" spans="1:5">
      <c r="A25" s="10" t="s">
        <v>22</v>
      </c>
      <c r="B25" s="10"/>
      <c r="C25" s="11"/>
      <c r="D25" s="95">
        <f>COUNTIF(C22:C24,"Y")</f>
        <v>0</v>
      </c>
      <c r="E25" s="94"/>
    </row>
    <row r="26" ht="27" customHeight="1" spans="1:5">
      <c r="A26" s="17" t="s">
        <v>58</v>
      </c>
      <c r="B26" s="17"/>
      <c r="C26" s="25"/>
      <c r="D26" s="27">
        <f>D16+D20+D25</f>
        <v>6</v>
      </c>
      <c r="E26" s="94"/>
    </row>
    <row r="27" spans="5:5">
      <c r="E27" s="96"/>
    </row>
    <row r="28" spans="5:5">
      <c r="E28" s="96"/>
    </row>
    <row r="29" spans="5:5">
      <c r="E29" s="96"/>
    </row>
    <row r="30" spans="5:5">
      <c r="E30" s="97"/>
    </row>
    <row r="31" spans="5:5">
      <c r="E31" s="97"/>
    </row>
    <row r="32" spans="5:5">
      <c r="E32" s="98"/>
    </row>
    <row r="33" spans="5:5">
      <c r="E33" s="99"/>
    </row>
    <row r="34" spans="5:5">
      <c r="E34" s="96"/>
    </row>
    <row r="35" spans="5:5">
      <c r="E35" s="96"/>
    </row>
    <row r="36" spans="5:5">
      <c r="E36" s="96"/>
    </row>
    <row r="37" spans="5:5">
      <c r="E37" s="96"/>
    </row>
    <row r="38" spans="5:5">
      <c r="E38" s="96"/>
    </row>
    <row r="39" spans="5:5">
      <c r="E39" s="96"/>
    </row>
    <row r="40" spans="5:5">
      <c r="E40" s="96"/>
    </row>
    <row r="41" spans="5:5">
      <c r="E41" s="100"/>
    </row>
    <row r="42" spans="5:5">
      <c r="E42" s="96"/>
    </row>
    <row r="43" spans="5:5">
      <c r="E43" s="96"/>
    </row>
    <row r="44" spans="5:5">
      <c r="E44" s="96"/>
    </row>
    <row r="45" spans="5:5">
      <c r="E45" s="96"/>
    </row>
    <row r="46" spans="5:5">
      <c r="E46" s="96"/>
    </row>
    <row r="47" spans="5:5">
      <c r="E47" s="96"/>
    </row>
    <row r="48" spans="5:5">
      <c r="E48" s="96"/>
    </row>
    <row r="49" spans="5:5">
      <c r="E49" s="96"/>
    </row>
    <row r="50" spans="5:5">
      <c r="E50" s="96"/>
    </row>
    <row r="51" spans="5:5">
      <c r="E51" s="96"/>
    </row>
    <row r="52" spans="5:5">
      <c r="E52" s="96"/>
    </row>
    <row r="53" spans="5:5">
      <c r="E53" s="96"/>
    </row>
    <row r="54" spans="5:5">
      <c r="E54" s="96"/>
    </row>
    <row r="55" spans="5:5">
      <c r="E55" s="96"/>
    </row>
    <row r="56" spans="5:5">
      <c r="E56" s="96"/>
    </row>
    <row r="57" spans="5:5">
      <c r="E57" s="101"/>
    </row>
    <row r="58" spans="5:5">
      <c r="E58" s="102"/>
    </row>
    <row r="59" spans="5:5">
      <c r="E59" s="103"/>
    </row>
    <row r="60" spans="5:5">
      <c r="E60" s="104"/>
    </row>
    <row r="61" spans="5:5">
      <c r="E61" s="104"/>
    </row>
    <row r="62" spans="5:5">
      <c r="E62" s="68"/>
    </row>
    <row r="63" spans="5:5">
      <c r="E63" s="68"/>
    </row>
    <row r="64" spans="5:5">
      <c r="E64" s="36"/>
    </row>
    <row r="65" spans="5:5">
      <c r="E65" s="36"/>
    </row>
    <row r="66" spans="5:5">
      <c r="E66" s="36"/>
    </row>
    <row r="67" spans="5:5">
      <c r="E67" s="105"/>
    </row>
    <row r="68" spans="5:5">
      <c r="E68" s="105"/>
    </row>
    <row r="69" spans="5:5">
      <c r="E69" s="105"/>
    </row>
    <row r="70" spans="5:5">
      <c r="E70" s="36"/>
    </row>
    <row r="71" spans="5:5">
      <c r="E71" s="39"/>
    </row>
    <row r="72" spans="5:5">
      <c r="E72" s="106"/>
    </row>
    <row r="73" spans="5:5">
      <c r="E73" s="106"/>
    </row>
    <row r="74" spans="5:5">
      <c r="E74" s="106"/>
    </row>
    <row r="75" spans="5:5">
      <c r="E75" s="39"/>
    </row>
    <row r="76" spans="5:5">
      <c r="E76" s="73"/>
    </row>
    <row r="77" spans="5:5">
      <c r="E77" s="106"/>
    </row>
    <row r="78" spans="5:5">
      <c r="E78" s="106"/>
    </row>
    <row r="79" spans="5:5">
      <c r="E79" s="107"/>
    </row>
    <row r="80" spans="5:5">
      <c r="E80" s="108"/>
    </row>
    <row r="81" spans="5:5">
      <c r="E81" s="109"/>
    </row>
    <row r="82" spans="5:5">
      <c r="E82" s="109"/>
    </row>
    <row r="83" spans="5:5">
      <c r="E83" s="109"/>
    </row>
    <row r="84" spans="5:5">
      <c r="E84" s="110"/>
    </row>
    <row r="85" spans="5:5">
      <c r="E85" s="110"/>
    </row>
    <row r="86" spans="5:5">
      <c r="E86" s="111"/>
    </row>
  </sheetData>
  <autoFilter xmlns:etc="http://www.wps.cn/officeDocument/2017/etCustomData" ref="A1:E86" etc:filterBottomFollowUsedRange="0">
    <extLst/>
  </autoFilter>
  <sortState ref="A2:R345">
    <sortCondition ref="B2" descending="1"/>
  </sortState>
  <mergeCells count="17">
    <mergeCell ref="A1:E1"/>
    <mergeCell ref="C3:C4"/>
    <mergeCell ref="C5:C7"/>
    <mergeCell ref="C8:C9"/>
    <mergeCell ref="C10:C11"/>
    <mergeCell ref="C12:C13"/>
    <mergeCell ref="C14:C15"/>
    <mergeCell ref="C17:C19"/>
    <mergeCell ref="C21:C23"/>
    <mergeCell ref="D3:D4"/>
    <mergeCell ref="D5:D7"/>
    <mergeCell ref="D8:D9"/>
    <mergeCell ref="D10:D11"/>
    <mergeCell ref="D12:D13"/>
    <mergeCell ref="D14:D15"/>
    <mergeCell ref="D17:D19"/>
    <mergeCell ref="D21:D2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E237"/>
  <sheetViews>
    <sheetView workbookViewId="0">
      <selection activeCell="I10" sqref="I10"/>
    </sheetView>
  </sheetViews>
  <sheetFormatPr defaultColWidth="9" defaultRowHeight="14.4" outlineLevelCol="4"/>
  <cols>
    <col min="1" max="1" width="18.1111111111111" style="26" customWidth="1"/>
    <col min="2" max="2" width="15.7777777777778" style="26" customWidth="1"/>
    <col min="3" max="3" width="5.12962962962963" style="26" customWidth="1"/>
    <col min="4" max="4" width="13.1111111111111" style="26" customWidth="1"/>
    <col min="5" max="5" width="15" style="26" customWidth="1"/>
    <col min="6" max="16384" width="9" style="9"/>
  </cols>
  <sheetData>
    <row r="1" ht="39" customHeight="1" spans="1:5">
      <c r="A1" s="2" t="s">
        <v>119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5">
      <c r="A3" s="7" t="s">
        <v>120</v>
      </c>
      <c r="B3" s="7" t="s">
        <v>121</v>
      </c>
      <c r="C3" s="7" t="s">
        <v>7</v>
      </c>
      <c r="D3" s="7" t="s">
        <v>122</v>
      </c>
      <c r="E3" s="7" t="s">
        <v>123</v>
      </c>
    </row>
    <row r="4" ht="27" customHeight="1" spans="1:5">
      <c r="A4" s="7" t="s">
        <v>120</v>
      </c>
      <c r="B4" s="7" t="s">
        <v>121</v>
      </c>
      <c r="C4" s="7"/>
      <c r="D4" s="7"/>
      <c r="E4" s="7" t="s">
        <v>124</v>
      </c>
    </row>
    <row r="5" ht="27" customHeight="1" spans="1:5">
      <c r="A5" s="7" t="s">
        <v>120</v>
      </c>
      <c r="B5" s="7" t="s">
        <v>121</v>
      </c>
      <c r="C5" s="7" t="s">
        <v>7</v>
      </c>
      <c r="D5" s="7" t="s">
        <v>125</v>
      </c>
      <c r="E5" s="7" t="s">
        <v>126</v>
      </c>
    </row>
    <row r="6" ht="27" customHeight="1" spans="1:5">
      <c r="A6" s="7" t="s">
        <v>120</v>
      </c>
      <c r="B6" s="7" t="s">
        <v>121</v>
      </c>
      <c r="C6" s="7"/>
      <c r="D6" s="7"/>
      <c r="E6" s="7" t="s">
        <v>127</v>
      </c>
    </row>
    <row r="7" ht="27" customHeight="1" spans="1:5">
      <c r="A7" s="7" t="s">
        <v>120</v>
      </c>
      <c r="B7" s="7" t="s">
        <v>121</v>
      </c>
      <c r="C7" s="6" t="s">
        <v>7</v>
      </c>
      <c r="D7" s="43" t="s">
        <v>128</v>
      </c>
      <c r="E7" s="44" t="s">
        <v>129</v>
      </c>
    </row>
    <row r="8" ht="27" customHeight="1" spans="1:5">
      <c r="A8" s="7" t="s">
        <v>120</v>
      </c>
      <c r="B8" s="7" t="s">
        <v>121</v>
      </c>
      <c r="C8" s="45"/>
      <c r="D8" s="46"/>
      <c r="E8" s="44" t="s">
        <v>130</v>
      </c>
    </row>
    <row r="9" ht="27" customHeight="1" spans="1:5">
      <c r="A9" s="10" t="s">
        <v>22</v>
      </c>
      <c r="B9" s="10"/>
      <c r="C9" s="10"/>
      <c r="D9" s="10">
        <f>COUNTIF(C3:C8,"Y")</f>
        <v>3</v>
      </c>
      <c r="E9" s="10"/>
    </row>
    <row r="10" ht="27" customHeight="1" spans="1:5">
      <c r="A10" s="7" t="s">
        <v>120</v>
      </c>
      <c r="B10" s="7" t="s">
        <v>131</v>
      </c>
      <c r="C10" s="7" t="s">
        <v>7</v>
      </c>
      <c r="D10" s="7" t="s">
        <v>132</v>
      </c>
      <c r="E10" s="7" t="s">
        <v>133</v>
      </c>
    </row>
    <row r="11" ht="27" customHeight="1" spans="1:5">
      <c r="A11" s="7" t="s">
        <v>120</v>
      </c>
      <c r="B11" s="7" t="s">
        <v>131</v>
      </c>
      <c r="C11" s="7"/>
      <c r="D11" s="7"/>
      <c r="E11" s="7" t="s">
        <v>134</v>
      </c>
    </row>
    <row r="12" ht="27" customHeight="1" spans="1:5">
      <c r="A12" s="7" t="s">
        <v>120</v>
      </c>
      <c r="B12" s="7" t="s">
        <v>131</v>
      </c>
      <c r="C12" s="7"/>
      <c r="D12" s="7"/>
      <c r="E12" s="7" t="s">
        <v>135</v>
      </c>
    </row>
    <row r="13" ht="27" customHeight="1" spans="1:5">
      <c r="A13" s="7" t="s">
        <v>120</v>
      </c>
      <c r="B13" s="7" t="s">
        <v>131</v>
      </c>
      <c r="C13" s="7"/>
      <c r="D13" s="7"/>
      <c r="E13" s="7" t="s">
        <v>136</v>
      </c>
    </row>
    <row r="14" ht="27" customHeight="1" spans="1:5">
      <c r="A14" s="10" t="s">
        <v>22</v>
      </c>
      <c r="B14" s="10"/>
      <c r="C14" s="10"/>
      <c r="D14" s="10">
        <f>COUNTIF(C10:C13,"Y")</f>
        <v>1</v>
      </c>
      <c r="E14" s="10"/>
    </row>
    <row r="15" ht="27" customHeight="1" spans="1:5">
      <c r="A15" s="7" t="s">
        <v>120</v>
      </c>
      <c r="B15" s="7" t="s">
        <v>137</v>
      </c>
      <c r="C15" s="45" t="s">
        <v>7</v>
      </c>
      <c r="D15" s="47" t="s">
        <v>138</v>
      </c>
      <c r="E15" s="47" t="s">
        <v>139</v>
      </c>
    </row>
    <row r="16" ht="27" customHeight="1" spans="1:5">
      <c r="A16" s="7" t="s">
        <v>120</v>
      </c>
      <c r="B16" s="7" t="s">
        <v>137</v>
      </c>
      <c r="C16" s="6" t="s">
        <v>7</v>
      </c>
      <c r="D16" s="48" t="s">
        <v>140</v>
      </c>
      <c r="E16" s="48" t="s">
        <v>141</v>
      </c>
    </row>
    <row r="17" ht="27" customHeight="1" spans="1:5">
      <c r="A17" s="7" t="s">
        <v>120</v>
      </c>
      <c r="B17" s="7" t="s">
        <v>137</v>
      </c>
      <c r="C17" s="45"/>
      <c r="D17" s="48"/>
      <c r="E17" s="48" t="s">
        <v>142</v>
      </c>
    </row>
    <row r="18" ht="27" customHeight="1" spans="1:5">
      <c r="A18" s="10" t="s">
        <v>22</v>
      </c>
      <c r="B18" s="10"/>
      <c r="C18" s="10"/>
      <c r="D18" s="10">
        <f>COUNTIF(C15:C17,"Y")</f>
        <v>2</v>
      </c>
      <c r="E18" s="10"/>
    </row>
    <row r="19" ht="27" customHeight="1" spans="1:5">
      <c r="A19" s="7" t="s">
        <v>120</v>
      </c>
      <c r="B19" s="49" t="s">
        <v>143</v>
      </c>
      <c r="C19" s="50" t="s">
        <v>7</v>
      </c>
      <c r="D19" s="51" t="s">
        <v>144</v>
      </c>
      <c r="E19" s="48" t="s">
        <v>145</v>
      </c>
    </row>
    <row r="20" ht="27" customHeight="1" spans="1:5">
      <c r="A20" s="7" t="s">
        <v>120</v>
      </c>
      <c r="B20" s="21"/>
      <c r="C20" s="52"/>
      <c r="D20" s="53"/>
      <c r="E20" s="48" t="s">
        <v>146</v>
      </c>
    </row>
    <row r="21" ht="27" customHeight="1" spans="1:5">
      <c r="A21" s="10" t="s">
        <v>22</v>
      </c>
      <c r="B21" s="7"/>
      <c r="C21" s="7"/>
      <c r="D21" s="54">
        <f>COUNTIF(C19:C20,"Y")</f>
        <v>1</v>
      </c>
      <c r="E21" s="7"/>
    </row>
    <row r="22" ht="27" customHeight="1" spans="1:5">
      <c r="A22" s="7" t="s">
        <v>120</v>
      </c>
      <c r="B22" s="55" t="s">
        <v>147</v>
      </c>
      <c r="C22" s="25" t="s">
        <v>7</v>
      </c>
      <c r="D22" s="44" t="s">
        <v>148</v>
      </c>
      <c r="E22" s="44" t="s">
        <v>149</v>
      </c>
    </row>
    <row r="23" ht="27" customHeight="1" spans="1:5">
      <c r="A23" s="7" t="s">
        <v>120</v>
      </c>
      <c r="B23" s="55" t="s">
        <v>147</v>
      </c>
      <c r="C23" s="25"/>
      <c r="D23" s="44"/>
      <c r="E23" s="43" t="s">
        <v>150</v>
      </c>
    </row>
    <row r="24" ht="27" customHeight="1" spans="1:5">
      <c r="A24" s="10" t="s">
        <v>22</v>
      </c>
      <c r="B24" s="7"/>
      <c r="C24" s="7"/>
      <c r="D24" s="56">
        <f>COUNTIF(C22:C23,"Y")</f>
        <v>1</v>
      </c>
      <c r="E24" s="57"/>
    </row>
    <row r="25" ht="27" customHeight="1" spans="1:5">
      <c r="A25" s="10"/>
      <c r="B25" s="7"/>
      <c r="C25" s="7"/>
      <c r="D25" s="56"/>
      <c r="E25" s="57"/>
    </row>
    <row r="26" ht="27" customHeight="1" spans="1:5">
      <c r="A26" s="17" t="s">
        <v>58</v>
      </c>
      <c r="B26" s="17"/>
      <c r="C26" s="17"/>
      <c r="D26" s="27">
        <f>D9+D14+D18+D21+D24</f>
        <v>8</v>
      </c>
      <c r="E26" s="57"/>
    </row>
    <row r="27" spans="5:5">
      <c r="E27" s="58"/>
    </row>
    <row r="28" spans="5:5">
      <c r="E28" s="58"/>
    </row>
    <row r="29" spans="5:5">
      <c r="E29" s="58"/>
    </row>
    <row r="30" spans="5:5">
      <c r="E30" s="59"/>
    </row>
    <row r="31" spans="5:5">
      <c r="E31" s="59"/>
    </row>
    <row r="32" spans="5:5">
      <c r="E32" s="59"/>
    </row>
    <row r="33" spans="5:5">
      <c r="E33" s="59"/>
    </row>
    <row r="34" spans="5:5">
      <c r="E34" s="59"/>
    </row>
    <row r="35" spans="5:5">
      <c r="E35" s="58"/>
    </row>
    <row r="36" spans="5:5">
      <c r="E36" s="32"/>
    </row>
    <row r="37" spans="5:5">
      <c r="E37" s="60"/>
    </row>
    <row r="38" spans="5:5">
      <c r="E38" s="33"/>
    </row>
    <row r="39" spans="5:5">
      <c r="E39" s="33"/>
    </row>
    <row r="40" spans="5:5">
      <c r="E40" s="33"/>
    </row>
    <row r="41" spans="5:5">
      <c r="E41" s="60"/>
    </row>
    <row r="42" spans="5:5">
      <c r="E42" s="60"/>
    </row>
    <row r="43" spans="5:5">
      <c r="E43" s="59"/>
    </row>
    <row r="44" spans="5:5">
      <c r="E44" s="60"/>
    </row>
    <row r="45" spans="5:5">
      <c r="E45" s="59"/>
    </row>
    <row r="46" spans="5:5">
      <c r="E46" s="60"/>
    </row>
    <row r="47" spans="5:5">
      <c r="E47" s="61"/>
    </row>
    <row r="48" spans="5:5">
      <c r="E48" s="61"/>
    </row>
    <row r="49" spans="5:5">
      <c r="E49" s="61"/>
    </row>
    <row r="50" spans="5:5">
      <c r="E50" s="61"/>
    </row>
    <row r="51" spans="5:5">
      <c r="E51" s="58"/>
    </row>
    <row r="52" spans="5:5">
      <c r="E52" s="60"/>
    </row>
    <row r="53" spans="5:5">
      <c r="E53" s="60"/>
    </row>
    <row r="54" spans="5:5">
      <c r="E54" s="58"/>
    </row>
    <row r="55" spans="5:5">
      <c r="E55" s="58"/>
    </row>
    <row r="56" spans="5:5">
      <c r="E56" s="60"/>
    </row>
    <row r="57" spans="5:5">
      <c r="E57" s="58"/>
    </row>
    <row r="58" spans="5:5">
      <c r="E58" s="32"/>
    </row>
    <row r="59" spans="5:5">
      <c r="E59" s="58"/>
    </row>
    <row r="60" spans="5:5">
      <c r="E60" s="58"/>
    </row>
    <row r="61" spans="5:5">
      <c r="E61" s="32"/>
    </row>
    <row r="62" spans="5:5">
      <c r="E62" s="32"/>
    </row>
    <row r="63" spans="5:5">
      <c r="E63" s="32"/>
    </row>
    <row r="64" spans="5:5">
      <c r="E64" s="60"/>
    </row>
    <row r="65" spans="5:5">
      <c r="E65" s="60"/>
    </row>
    <row r="66" spans="5:5">
      <c r="E66" s="32"/>
    </row>
    <row r="67" spans="5:5">
      <c r="E67" s="60"/>
    </row>
    <row r="68" spans="5:5">
      <c r="E68" s="62"/>
    </row>
    <row r="69" spans="5:5">
      <c r="E69" s="58"/>
    </row>
    <row r="70" spans="5:5">
      <c r="E70" s="60"/>
    </row>
    <row r="71" spans="5:5">
      <c r="E71" s="61"/>
    </row>
    <row r="72" spans="5:5">
      <c r="E72" s="58"/>
    </row>
    <row r="73" spans="5:5">
      <c r="E73" s="60"/>
    </row>
    <row r="74" spans="5:5">
      <c r="E74" s="63"/>
    </row>
    <row r="75" spans="5:5">
      <c r="E75" s="60"/>
    </row>
    <row r="76" spans="5:5">
      <c r="E76" s="64"/>
    </row>
    <row r="77" spans="5:5">
      <c r="E77" s="64"/>
    </row>
    <row r="78" spans="5:5">
      <c r="E78" s="32"/>
    </row>
    <row r="79" spans="5:5">
      <c r="E79" s="32"/>
    </row>
    <row r="80" spans="5:5">
      <c r="E80" s="32"/>
    </row>
    <row r="81" spans="5:5">
      <c r="E81" s="64"/>
    </row>
    <row r="82" spans="5:5">
      <c r="E82" s="64"/>
    </row>
    <row r="83" spans="5:5">
      <c r="E83" s="64"/>
    </row>
    <row r="84" spans="5:5">
      <c r="E84" s="64"/>
    </row>
    <row r="85" spans="5:5">
      <c r="E85" s="64"/>
    </row>
    <row r="86" spans="5:5">
      <c r="E86" s="65"/>
    </row>
    <row r="87" spans="5:5">
      <c r="E87" s="65"/>
    </row>
    <row r="88" spans="5:5">
      <c r="E88" s="32"/>
    </row>
    <row r="89" spans="5:5">
      <c r="E89" s="64"/>
    </row>
    <row r="90" spans="5:5">
      <c r="E90" s="64"/>
    </row>
    <row r="91" spans="5:5">
      <c r="E91" s="64"/>
    </row>
    <row r="92" spans="5:5">
      <c r="E92" s="64"/>
    </row>
    <row r="93" spans="5:5">
      <c r="E93" s="64"/>
    </row>
    <row r="94" spans="5:5">
      <c r="E94" s="64"/>
    </row>
    <row r="95" spans="5:5">
      <c r="E95" s="64"/>
    </row>
    <row r="96" spans="5:5">
      <c r="E96" s="64"/>
    </row>
    <row r="97" spans="5:5">
      <c r="E97" s="64"/>
    </row>
    <row r="98" spans="5:5">
      <c r="E98" s="64"/>
    </row>
    <row r="99" spans="5:5">
      <c r="E99" s="64"/>
    </row>
    <row r="100" spans="5:5">
      <c r="E100" s="64"/>
    </row>
    <row r="101" spans="5:5">
      <c r="E101" s="64"/>
    </row>
    <row r="102" spans="5:5">
      <c r="E102" s="64"/>
    </row>
    <row r="103" spans="5:5">
      <c r="E103" s="64"/>
    </row>
    <row r="104" spans="5:5">
      <c r="E104" s="64"/>
    </row>
    <row r="105" spans="5:5">
      <c r="E105" s="64"/>
    </row>
    <row r="106" spans="5:5">
      <c r="E106" s="64"/>
    </row>
    <row r="107" spans="5:5">
      <c r="E107" s="64"/>
    </row>
    <row r="108" spans="5:5">
      <c r="E108" s="64"/>
    </row>
    <row r="109" spans="5:5">
      <c r="E109" s="64"/>
    </row>
    <row r="110" spans="5:5">
      <c r="E110" s="64"/>
    </row>
    <row r="111" spans="5:5">
      <c r="E111" s="64"/>
    </row>
    <row r="112" spans="5:5">
      <c r="E112" s="64"/>
    </row>
    <row r="113" spans="5:5">
      <c r="E113" s="64"/>
    </row>
    <row r="114" spans="5:5">
      <c r="E114" s="66"/>
    </row>
    <row r="115" spans="5:5">
      <c r="E115" s="66"/>
    </row>
    <row r="116" spans="5:5">
      <c r="E116" s="33"/>
    </row>
    <row r="117" spans="5:5">
      <c r="E117" s="33"/>
    </row>
    <row r="118" spans="5:5">
      <c r="E118" s="33"/>
    </row>
    <row r="119" spans="5:5">
      <c r="E119" s="33"/>
    </row>
    <row r="120" spans="5:5">
      <c r="E120" s="33"/>
    </row>
    <row r="121" spans="5:5">
      <c r="E121" s="33"/>
    </row>
    <row r="122" spans="5:5">
      <c r="E122" s="33"/>
    </row>
    <row r="123" spans="5:5">
      <c r="E123" s="33"/>
    </row>
    <row r="124" spans="5:5">
      <c r="E124" s="33"/>
    </row>
    <row r="125" spans="5:5">
      <c r="E125" s="33"/>
    </row>
    <row r="126" spans="5:5">
      <c r="E126" s="33"/>
    </row>
    <row r="127" spans="5:5">
      <c r="E127" s="33"/>
    </row>
    <row r="128" spans="5:5">
      <c r="E128" s="33"/>
    </row>
    <row r="129" spans="5:5">
      <c r="E129" s="33"/>
    </row>
    <row r="130" spans="5:5">
      <c r="E130" s="33"/>
    </row>
    <row r="131" spans="5:5">
      <c r="E131" s="33"/>
    </row>
    <row r="132" spans="5:5">
      <c r="E132" s="33"/>
    </row>
    <row r="133" spans="5:5">
      <c r="E133" s="33"/>
    </row>
    <row r="134" spans="5:5">
      <c r="E134" s="33"/>
    </row>
    <row r="135" spans="5:5">
      <c r="E135" s="33"/>
    </row>
    <row r="136" spans="5:5">
      <c r="E136" s="33"/>
    </row>
    <row r="137" spans="5:5">
      <c r="E137" s="33"/>
    </row>
    <row r="138" spans="5:5">
      <c r="E138" s="33"/>
    </row>
    <row r="139" spans="5:5">
      <c r="E139" s="33"/>
    </row>
    <row r="140" spans="5:5">
      <c r="E140" s="33"/>
    </row>
    <row r="141" spans="5:5">
      <c r="E141" s="33"/>
    </row>
    <row r="142" spans="5:5">
      <c r="E142" s="33"/>
    </row>
    <row r="143" spans="5:5">
      <c r="E143" s="33"/>
    </row>
    <row r="144" spans="5:5">
      <c r="E144" s="33"/>
    </row>
    <row r="145" spans="5:5">
      <c r="E145" s="33"/>
    </row>
    <row r="146" spans="5:5">
      <c r="E146" s="33"/>
    </row>
    <row r="147" spans="5:5">
      <c r="E147" s="33"/>
    </row>
    <row r="148" spans="5:5">
      <c r="E148" s="33"/>
    </row>
    <row r="149" spans="5:5">
      <c r="E149" s="33"/>
    </row>
    <row r="150" spans="5:5">
      <c r="E150" s="33"/>
    </row>
    <row r="151" spans="5:5">
      <c r="E151" s="33"/>
    </row>
    <row r="152" spans="5:5">
      <c r="E152" s="33"/>
    </row>
    <row r="153" spans="5:5">
      <c r="E153" s="33"/>
    </row>
    <row r="154" spans="5:5">
      <c r="E154" s="33"/>
    </row>
    <row r="155" spans="5:5">
      <c r="E155" s="33"/>
    </row>
    <row r="156" spans="5:5">
      <c r="E156" s="33"/>
    </row>
    <row r="157" spans="5:5">
      <c r="E157" s="33"/>
    </row>
    <row r="158" spans="5:5">
      <c r="E158" s="33"/>
    </row>
    <row r="159" spans="5:5">
      <c r="E159" s="33"/>
    </row>
    <row r="160" spans="5:5">
      <c r="E160" s="33"/>
    </row>
    <row r="161" spans="5:5">
      <c r="E161" s="33"/>
    </row>
    <row r="162" spans="5:5">
      <c r="E162" s="33"/>
    </row>
    <row r="163" spans="5:5">
      <c r="E163" s="65"/>
    </row>
    <row r="164" spans="5:5">
      <c r="E164" s="65"/>
    </row>
    <row r="165" spans="5:5">
      <c r="E165" s="32"/>
    </row>
    <row r="166" spans="5:5">
      <c r="E166" s="32"/>
    </row>
    <row r="167" spans="5:5">
      <c r="E167" s="65"/>
    </row>
    <row r="168" spans="5:5">
      <c r="E168" s="65"/>
    </row>
    <row r="169" spans="5:5">
      <c r="E169" s="65"/>
    </row>
    <row r="170" spans="5:5">
      <c r="E170" s="65"/>
    </row>
    <row r="171" spans="5:5">
      <c r="E171" s="65"/>
    </row>
    <row r="172" spans="5:5">
      <c r="E172" s="33"/>
    </row>
    <row r="173" spans="5:5">
      <c r="E173" s="33"/>
    </row>
    <row r="174" spans="5:5">
      <c r="E174" s="33"/>
    </row>
    <row r="175" spans="5:5">
      <c r="E175" s="67"/>
    </row>
    <row r="176" spans="5:5">
      <c r="E176" s="35"/>
    </row>
    <row r="177" spans="5:5">
      <c r="E177" s="35"/>
    </row>
    <row r="178" spans="5:5">
      <c r="E178" s="34"/>
    </row>
    <row r="179" spans="5:5">
      <c r="E179" s="34"/>
    </row>
    <row r="180" spans="5:5">
      <c r="E180" s="68"/>
    </row>
    <row r="181" spans="5:5">
      <c r="E181" s="68"/>
    </row>
    <row r="182" spans="5:5">
      <c r="E182" s="68"/>
    </row>
    <row r="183" spans="5:5">
      <c r="E183" s="68"/>
    </row>
    <row r="184" spans="5:5">
      <c r="E184" s="68"/>
    </row>
    <row r="185" spans="5:5">
      <c r="E185" s="68"/>
    </row>
    <row r="186" spans="5:5">
      <c r="E186" s="68"/>
    </row>
    <row r="187" spans="5:5">
      <c r="E187" s="68"/>
    </row>
    <row r="188" spans="5:5">
      <c r="E188" s="68"/>
    </row>
    <row r="189" spans="5:5">
      <c r="E189" s="68"/>
    </row>
    <row r="190" spans="5:5">
      <c r="E190" s="68"/>
    </row>
    <row r="191" spans="5:5">
      <c r="E191" s="68"/>
    </row>
    <row r="192" spans="5:5">
      <c r="E192" s="68"/>
    </row>
    <row r="193" spans="5:5">
      <c r="E193" s="68"/>
    </row>
    <row r="194" spans="5:5">
      <c r="E194" s="68"/>
    </row>
    <row r="195" spans="5:5">
      <c r="E195" s="68"/>
    </row>
    <row r="196" spans="5:5">
      <c r="E196" s="68"/>
    </row>
    <row r="197" spans="5:5">
      <c r="E197" s="68"/>
    </row>
    <row r="198" spans="5:5">
      <c r="E198" s="68"/>
    </row>
    <row r="199" spans="5:5">
      <c r="E199" s="68"/>
    </row>
    <row r="200" spans="5:5">
      <c r="E200" s="68"/>
    </row>
    <row r="201" spans="5:5">
      <c r="E201" s="68"/>
    </row>
    <row r="202" spans="5:5">
      <c r="E202" s="35"/>
    </row>
    <row r="203" spans="5:5">
      <c r="E203" s="35"/>
    </row>
    <row r="204" spans="5:5">
      <c r="E204" s="36"/>
    </row>
    <row r="205" spans="5:5">
      <c r="E205" s="36"/>
    </row>
    <row r="206" spans="5:5">
      <c r="E206" s="36"/>
    </row>
    <row r="207" spans="5:5">
      <c r="E207" s="36"/>
    </row>
    <row r="208" spans="5:5">
      <c r="E208" s="36"/>
    </row>
    <row r="209" spans="5:5">
      <c r="E209" s="69"/>
    </row>
    <row r="210" spans="5:5">
      <c r="E210" s="69"/>
    </row>
    <row r="211" spans="5:5">
      <c r="E211" s="36"/>
    </row>
    <row r="212" spans="5:5">
      <c r="E212" s="36"/>
    </row>
    <row r="213" spans="5:5">
      <c r="E213" s="36"/>
    </row>
    <row r="214" spans="5:5">
      <c r="E214" s="36"/>
    </row>
    <row r="215" spans="5:5">
      <c r="E215" s="70"/>
    </row>
    <row r="216" spans="5:5">
      <c r="E216" s="70"/>
    </row>
    <row r="217" spans="5:5">
      <c r="E217" s="70"/>
    </row>
    <row r="218" spans="5:5">
      <c r="E218" s="71"/>
    </row>
    <row r="219" spans="5:5">
      <c r="E219" s="71"/>
    </row>
    <row r="220" spans="5:5">
      <c r="E220" s="71"/>
    </row>
    <row r="221" spans="5:5">
      <c r="E221" s="69"/>
    </row>
    <row r="222" spans="5:5">
      <c r="E222" s="72"/>
    </row>
    <row r="223" spans="5:5">
      <c r="E223" s="69"/>
    </row>
    <row r="224" spans="5:5">
      <c r="E224" s="69"/>
    </row>
    <row r="225" spans="5:5">
      <c r="E225" s="69"/>
    </row>
    <row r="226" spans="5:5">
      <c r="E226" s="69"/>
    </row>
    <row r="227" spans="5:5">
      <c r="E227" s="69"/>
    </row>
    <row r="228" spans="5:5">
      <c r="E228" s="73"/>
    </row>
    <row r="229" spans="5:5">
      <c r="E229" s="74"/>
    </row>
    <row r="230" spans="5:5">
      <c r="E230" s="74"/>
    </row>
    <row r="231" spans="5:5">
      <c r="E231" s="38"/>
    </row>
    <row r="232" spans="5:5">
      <c r="E232" s="38"/>
    </row>
    <row r="233" spans="5:5">
      <c r="E233" s="38"/>
    </row>
    <row r="234" spans="5:5">
      <c r="E234" s="69"/>
    </row>
    <row r="235" spans="5:5">
      <c r="E235" s="69"/>
    </row>
    <row r="236" spans="5:5">
      <c r="E236" s="69"/>
    </row>
    <row r="237" spans="5:5">
      <c r="E237" s="75"/>
    </row>
  </sheetData>
  <autoFilter xmlns:etc="http://www.wps.cn/officeDocument/2017/etCustomData" ref="A1:E236" etc:filterBottomFollowUsedRange="0">
    <extLst/>
  </autoFilter>
  <sortState ref="A2:R54">
    <sortCondition ref="B2" descending="1"/>
  </sortState>
  <mergeCells count="16">
    <mergeCell ref="A1:E1"/>
    <mergeCell ref="B19:B20"/>
    <mergeCell ref="C3:C4"/>
    <mergeCell ref="C5:C6"/>
    <mergeCell ref="C7:C8"/>
    <mergeCell ref="C10:C13"/>
    <mergeCell ref="C16:C17"/>
    <mergeCell ref="C19:C20"/>
    <mergeCell ref="C22:C23"/>
    <mergeCell ref="D3:D4"/>
    <mergeCell ref="D5:D6"/>
    <mergeCell ref="D7:D8"/>
    <mergeCell ref="D10:D13"/>
    <mergeCell ref="D16:D17"/>
    <mergeCell ref="D19:D20"/>
    <mergeCell ref="D22:D23"/>
  </mergeCells>
  <conditionalFormatting sqref="E229">
    <cfRule type="expression" dxfId="0" priority="6">
      <formula>AND(SUMPRODUCT(IFERROR(1*(($E$229&amp;"x")=(E229&amp;"x")),0))&gt;1,NOT(ISBLANK(E229)))</formula>
    </cfRule>
  </conditionalFormatting>
  <conditionalFormatting sqref="E230">
    <cfRule type="expression" dxfId="0" priority="8">
      <formula>AND(SUMPRODUCT(IFERROR(1*(($E$230&amp;"x")=(E230&amp;"x")),0))&gt;1,NOT(ISBLANK(E230)))</formula>
    </cfRule>
  </conditionalFormatting>
  <conditionalFormatting sqref="E235">
    <cfRule type="expression" dxfId="0" priority="2">
      <formula>AND(SUMPRODUCT(IFERROR(1*(($E$235&amp;"x")=(E235&amp;"x")),0))&gt;1,NOT(ISBLANK(E235)))</formula>
    </cfRule>
  </conditionalFormatting>
  <conditionalFormatting sqref="E231:E233">
    <cfRule type="expression" dxfId="0" priority="4">
      <formula>AND(SUMPRODUCT(IFERROR(1*(($E$231:$E$233&amp;"x")=(E231&amp;"x")),0))&gt;1,NOT(ISBLANK(E231)))</formula>
    </cfRule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topLeftCell="A2" workbookViewId="0">
      <selection activeCell="I9" sqref="I9"/>
    </sheetView>
  </sheetViews>
  <sheetFormatPr defaultColWidth="9" defaultRowHeight="14.4" outlineLevelCol="6"/>
  <cols>
    <col min="1" max="1" width="19.2222222222222" style="1" customWidth="1"/>
    <col min="2" max="2" width="21.2222222222222" style="1" customWidth="1"/>
    <col min="3" max="3" width="4.5" style="1" customWidth="1"/>
    <col min="4" max="4" width="15.7777777777778" style="1" customWidth="1"/>
    <col min="5" max="5" width="16.3333333333333" style="1" customWidth="1"/>
  </cols>
  <sheetData>
    <row r="1" ht="36" customHeight="1" spans="1:5">
      <c r="A1" s="2" t="s">
        <v>151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7">
      <c r="A3" s="5" t="s">
        <v>152</v>
      </c>
      <c r="B3" s="6" t="s">
        <v>153</v>
      </c>
      <c r="C3" s="7" t="s">
        <v>7</v>
      </c>
      <c r="D3" s="8" t="s">
        <v>154</v>
      </c>
      <c r="E3" s="8" t="s">
        <v>130</v>
      </c>
      <c r="G3" s="9"/>
    </row>
    <row r="4" ht="27" customHeight="1" spans="1:7">
      <c r="A4" s="10" t="s">
        <v>22</v>
      </c>
      <c r="B4" s="10"/>
      <c r="C4" s="11"/>
      <c r="D4" s="10">
        <f>COUNTIF(C3:C3,"Y")</f>
        <v>1</v>
      </c>
      <c r="E4" s="10"/>
      <c r="G4" s="9"/>
    </row>
    <row r="5" ht="27" customHeight="1" spans="1:7">
      <c r="A5" s="5" t="s">
        <v>152</v>
      </c>
      <c r="B5" s="7" t="s">
        <v>155</v>
      </c>
      <c r="C5" s="6" t="s">
        <v>7</v>
      </c>
      <c r="D5" s="12" t="s">
        <v>156</v>
      </c>
      <c r="E5" s="13" t="s">
        <v>77</v>
      </c>
      <c r="G5" s="9"/>
    </row>
    <row r="6" ht="27" customHeight="1" spans="1:7">
      <c r="A6" s="5" t="s">
        <v>152</v>
      </c>
      <c r="B6" s="7" t="s">
        <v>155</v>
      </c>
      <c r="C6" s="14"/>
      <c r="D6" s="12"/>
      <c r="E6" s="15" t="s">
        <v>157</v>
      </c>
      <c r="G6" s="9"/>
    </row>
    <row r="7" ht="27" customHeight="1" spans="1:7">
      <c r="A7" s="5" t="s">
        <v>152</v>
      </c>
      <c r="B7" s="7" t="s">
        <v>155</v>
      </c>
      <c r="C7" s="14"/>
      <c r="D7" s="12"/>
      <c r="E7" s="16" t="s">
        <v>158</v>
      </c>
      <c r="G7" s="9"/>
    </row>
    <row r="8" ht="27" customHeight="1" spans="1:7">
      <c r="A8" s="5" t="s">
        <v>152</v>
      </c>
      <c r="B8" s="7" t="s">
        <v>155</v>
      </c>
      <c r="C8" s="7" t="s">
        <v>7</v>
      </c>
      <c r="D8" s="12" t="s">
        <v>159</v>
      </c>
      <c r="E8" s="13" t="s">
        <v>160</v>
      </c>
      <c r="G8" s="9"/>
    </row>
    <row r="9" ht="27" customHeight="1" spans="1:7">
      <c r="A9" s="5" t="s">
        <v>152</v>
      </c>
      <c r="B9" s="7" t="s">
        <v>155</v>
      </c>
      <c r="C9" s="7"/>
      <c r="D9" s="12"/>
      <c r="E9" s="15" t="s">
        <v>161</v>
      </c>
      <c r="G9" s="9"/>
    </row>
    <row r="10" ht="27" customHeight="1" spans="1:7">
      <c r="A10" s="17" t="s">
        <v>22</v>
      </c>
      <c r="B10" s="17"/>
      <c r="C10" s="17"/>
      <c r="D10" s="17">
        <f>COUNTIF(C5:C9,"Y")</f>
        <v>2</v>
      </c>
      <c r="E10" s="17"/>
      <c r="G10" s="9"/>
    </row>
    <row r="11" ht="27" customHeight="1" spans="1:7">
      <c r="A11" s="7" t="s">
        <v>152</v>
      </c>
      <c r="B11" s="18" t="s">
        <v>162</v>
      </c>
      <c r="C11" s="19" t="s">
        <v>7</v>
      </c>
      <c r="D11" s="20" t="s">
        <v>163</v>
      </c>
      <c r="E11" s="20" t="s">
        <v>164</v>
      </c>
      <c r="G11" s="9"/>
    </row>
    <row r="12" ht="27" customHeight="1" spans="1:7">
      <c r="A12" s="7" t="s">
        <v>152</v>
      </c>
      <c r="B12" s="20" t="s">
        <v>162</v>
      </c>
      <c r="C12" s="21" t="s">
        <v>7</v>
      </c>
      <c r="D12" s="22" t="s">
        <v>165</v>
      </c>
      <c r="E12" s="12" t="s">
        <v>166</v>
      </c>
      <c r="G12" s="9"/>
    </row>
    <row r="13" ht="27" customHeight="1" spans="1:7">
      <c r="A13" s="7" t="s">
        <v>152</v>
      </c>
      <c r="B13" s="20" t="s">
        <v>162</v>
      </c>
      <c r="C13" s="21"/>
      <c r="D13" s="23"/>
      <c r="E13" s="12" t="s">
        <v>167</v>
      </c>
      <c r="G13" s="9"/>
    </row>
    <row r="14" ht="27" customHeight="1" spans="1:7">
      <c r="A14" s="7" t="s">
        <v>152</v>
      </c>
      <c r="B14" s="20" t="s">
        <v>162</v>
      </c>
      <c r="C14" s="19"/>
      <c r="D14" s="24"/>
      <c r="E14" s="12" t="s">
        <v>56</v>
      </c>
      <c r="G14" s="9"/>
    </row>
    <row r="15" ht="27" customHeight="1" spans="1:7">
      <c r="A15" s="17" t="s">
        <v>22</v>
      </c>
      <c r="B15" s="17"/>
      <c r="C15" s="17"/>
      <c r="D15" s="17">
        <f>COUNTIF(C11:C14,"Y")</f>
        <v>2</v>
      </c>
      <c r="E15" s="17"/>
      <c r="G15" s="9"/>
    </row>
    <row r="16" ht="27" customHeight="1" spans="1:7">
      <c r="A16" s="7" t="s">
        <v>152</v>
      </c>
      <c r="B16" s="25" t="s">
        <v>168</v>
      </c>
      <c r="C16" s="26" t="s">
        <v>7</v>
      </c>
      <c r="D16" s="22" t="s">
        <v>169</v>
      </c>
      <c r="E16" s="12" t="s">
        <v>170</v>
      </c>
      <c r="G16" s="9"/>
    </row>
    <row r="17" ht="27" customHeight="1" spans="1:7">
      <c r="A17" s="7" t="s">
        <v>152</v>
      </c>
      <c r="B17" s="25" t="s">
        <v>168</v>
      </c>
      <c r="C17" s="26"/>
      <c r="D17" s="24"/>
      <c r="E17" s="6" t="s">
        <v>171</v>
      </c>
      <c r="G17" s="9"/>
    </row>
    <row r="18" ht="27" customHeight="1" spans="1:5">
      <c r="A18" s="17" t="s">
        <v>22</v>
      </c>
      <c r="B18" s="17"/>
      <c r="C18" s="17"/>
      <c r="D18" s="27">
        <f>COUNTIF(C12:C19,"Y")</f>
        <v>2</v>
      </c>
      <c r="E18" s="28"/>
    </row>
    <row r="19" ht="27" customHeight="1" spans="1:5">
      <c r="A19" s="17" t="s">
        <v>58</v>
      </c>
      <c r="B19" s="17"/>
      <c r="C19" s="17"/>
      <c r="D19" s="27">
        <f>D4+D10+D15+D18</f>
        <v>7</v>
      </c>
      <c r="E19" s="28"/>
    </row>
    <row r="20" spans="5:5">
      <c r="E20" s="29"/>
    </row>
    <row r="21" spans="5:5">
      <c r="E21" s="29"/>
    </row>
    <row r="22" spans="1:5">
      <c r="A22" s="30"/>
      <c r="B22" s="30"/>
      <c r="C22" s="30"/>
      <c r="D22" s="30"/>
      <c r="E22" s="29"/>
    </row>
    <row r="23" spans="1:5">
      <c r="A23" s="31"/>
      <c r="B23" s="31"/>
      <c r="C23" s="31"/>
      <c r="D23" s="31"/>
      <c r="E23" s="29"/>
    </row>
    <row r="24" spans="1:5">
      <c r="A24" s="30"/>
      <c r="B24" s="30"/>
      <c r="C24" s="30"/>
      <c r="D24" s="30"/>
      <c r="E24" s="29"/>
    </row>
    <row r="25" spans="5:5">
      <c r="E25" s="32"/>
    </row>
    <row r="26" spans="5:5">
      <c r="E26" s="32"/>
    </row>
    <row r="27" spans="5:5">
      <c r="E27" s="32"/>
    </row>
    <row r="28" spans="5:5">
      <c r="E28" s="33"/>
    </row>
    <row r="29" spans="5:5">
      <c r="E29" s="32"/>
    </row>
    <row r="30" spans="5:5">
      <c r="E30" s="29"/>
    </row>
    <row r="31" spans="5:5">
      <c r="E31" s="29"/>
    </row>
    <row r="32" spans="5:5">
      <c r="E32" s="29"/>
    </row>
    <row r="33" spans="5:5">
      <c r="E33" s="32"/>
    </row>
    <row r="34" spans="5:5">
      <c r="E34" s="32"/>
    </row>
    <row r="35" spans="5:5">
      <c r="E35" s="29"/>
    </row>
    <row r="36" spans="5:5">
      <c r="E36" s="29"/>
    </row>
    <row r="37" spans="5:5">
      <c r="E37" s="29"/>
    </row>
    <row r="38" spans="5:5">
      <c r="E38" s="29"/>
    </row>
    <row r="39" spans="5:5">
      <c r="E39" s="32"/>
    </row>
    <row r="40" spans="5:5">
      <c r="E40" s="34"/>
    </row>
    <row r="41" spans="5:5">
      <c r="E41" s="35"/>
    </row>
    <row r="42" spans="5:5">
      <c r="E42" s="35"/>
    </row>
    <row r="43" spans="5:5">
      <c r="E43" s="35"/>
    </row>
    <row r="44" spans="5:5">
      <c r="E44" s="35"/>
    </row>
    <row r="45" spans="5:5">
      <c r="E45" s="35"/>
    </row>
    <row r="46" spans="5:5">
      <c r="E46" s="35"/>
    </row>
    <row r="47" spans="5:5">
      <c r="E47" s="35"/>
    </row>
    <row r="48" spans="5:5">
      <c r="E48" s="35"/>
    </row>
    <row r="49" spans="5:5">
      <c r="E49" s="35"/>
    </row>
    <row r="50" spans="5:5">
      <c r="E50" s="35"/>
    </row>
    <row r="51" spans="5:5">
      <c r="E51" s="35"/>
    </row>
    <row r="52" spans="5:5">
      <c r="E52" s="35"/>
    </row>
    <row r="53" spans="5:5">
      <c r="E53" s="35"/>
    </row>
    <row r="54" spans="5:5">
      <c r="E54" s="35"/>
    </row>
    <row r="55" spans="5:5">
      <c r="E55" s="36"/>
    </row>
    <row r="56" spans="5:5">
      <c r="E56" s="36"/>
    </row>
    <row r="57" spans="5:5">
      <c r="E57" s="36"/>
    </row>
    <row r="58" spans="5:5">
      <c r="E58" s="37"/>
    </row>
    <row r="59" spans="5:5">
      <c r="E59" s="38"/>
    </row>
    <row r="60" spans="5:5">
      <c r="E60" s="38"/>
    </row>
    <row r="61" spans="5:5">
      <c r="E61" s="38"/>
    </row>
    <row r="62" spans="5:5">
      <c r="E62" s="38"/>
    </row>
    <row r="63" spans="5:5">
      <c r="E63" s="39"/>
    </row>
    <row r="64" spans="5:5">
      <c r="E64" s="39"/>
    </row>
    <row r="65" spans="5:5">
      <c r="E65" s="40"/>
    </row>
    <row r="66" spans="5:5">
      <c r="E66" s="40"/>
    </row>
    <row r="67" spans="5:5">
      <c r="E67" s="39"/>
    </row>
    <row r="68" spans="5:5">
      <c r="E68" s="39"/>
    </row>
    <row r="69" spans="5:5">
      <c r="E69" s="39"/>
    </row>
    <row r="70" spans="5:5">
      <c r="E70" s="41"/>
    </row>
    <row r="71" spans="5:5">
      <c r="E71" s="41"/>
    </row>
    <row r="72" spans="5:5">
      <c r="E72" s="41"/>
    </row>
    <row r="73" spans="5:5">
      <c r="E73" s="41"/>
    </row>
    <row r="74" spans="5:5">
      <c r="E74" s="39"/>
    </row>
    <row r="75" spans="5:5">
      <c r="E75" s="42"/>
    </row>
    <row r="76" spans="5:5">
      <c r="E76" s="42"/>
    </row>
    <row r="77" spans="5:5">
      <c r="E77" s="42"/>
    </row>
    <row r="78" spans="5:5">
      <c r="E78" s="42"/>
    </row>
    <row r="79" spans="5:5">
      <c r="E79" s="39"/>
    </row>
    <row r="80" spans="5:5">
      <c r="E80" s="39"/>
    </row>
    <row r="81" spans="5:5">
      <c r="E81" s="39"/>
    </row>
    <row r="82" spans="5:5">
      <c r="E82" s="39"/>
    </row>
    <row r="83" spans="5:5">
      <c r="E83" s="39"/>
    </row>
    <row r="84" spans="5:5">
      <c r="E84" s="39"/>
    </row>
  </sheetData>
  <mergeCells count="9">
    <mergeCell ref="A1:E1"/>
    <mergeCell ref="C5:C7"/>
    <mergeCell ref="C8:C9"/>
    <mergeCell ref="C12:C14"/>
    <mergeCell ref="C16:C17"/>
    <mergeCell ref="D5:D7"/>
    <mergeCell ref="D8:D9"/>
    <mergeCell ref="D12:D14"/>
    <mergeCell ref="D16:D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2026-03-11T06:35:11Z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