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1" hidden="1">路口镇!$A$2:$E$467</definedName>
    <definedName name="_xlnm._FilterDatabase" localSheetId="2" hidden="1">陆城镇!$A$2:$E$212</definedName>
    <definedName name="_xlnm._FilterDatabase" localSheetId="3" hidden="1">长岭街道!$A$2:$E$61</definedName>
    <definedName name="_xlnm._FilterDatabase" localSheetId="4" hidden="1">松杨湖街道!$A$2:$E$33</definedName>
    <definedName name="_xlnm._FilterDatabase" localSheetId="0" hidden="1">云溪街道!$A$2:$E$96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<sst xmlns="http://schemas.openxmlformats.org/spreadsheetml/2006/main" count="2377" uniqueCount="1004">
  <si>
    <t>云溪街道农村低边详细台账</t>
  </si>
  <si>
    <t>镇（街道）</t>
  </si>
  <si>
    <t>社区（村）</t>
  </si>
  <si>
    <t>户主姓名</t>
  </si>
  <si>
    <t>成员姓名</t>
  </si>
  <si>
    <t>云溪街道</t>
  </si>
  <si>
    <t>友好村</t>
  </si>
  <si>
    <t>Y</t>
  </si>
  <si>
    <t>刘月湘</t>
  </si>
  <si>
    <t>刘*湘</t>
  </si>
  <si>
    <t>张英贤</t>
  </si>
  <si>
    <t>张*贤</t>
  </si>
  <si>
    <t>张*云</t>
  </si>
  <si>
    <t>高大兴</t>
  </si>
  <si>
    <t>徐*意</t>
  </si>
  <si>
    <t>高*兴</t>
  </si>
  <si>
    <t>翁神次</t>
  </si>
  <si>
    <t>翁*次</t>
  </si>
  <si>
    <t>刘*贵</t>
  </si>
  <si>
    <t>杨保玉</t>
  </si>
  <si>
    <t>杨*玉</t>
  </si>
  <si>
    <t>陈*球</t>
  </si>
  <si>
    <t>小计：</t>
  </si>
  <si>
    <t>双花村</t>
  </si>
  <si>
    <t>丁双全</t>
  </si>
  <si>
    <t>丁*全</t>
  </si>
  <si>
    <t>付*梅</t>
  </si>
  <si>
    <t>丁*</t>
  </si>
  <si>
    <t>吴美香</t>
  </si>
  <si>
    <t>吴*香</t>
  </si>
  <si>
    <t>丁*华</t>
  </si>
  <si>
    <t>丁*辉</t>
  </si>
  <si>
    <t>李子恒</t>
  </si>
  <si>
    <t>李*恒</t>
  </si>
  <si>
    <t>吴*</t>
  </si>
  <si>
    <t>李*</t>
  </si>
  <si>
    <t>丁*香</t>
  </si>
  <si>
    <t>李*银</t>
  </si>
  <si>
    <t>丁巍</t>
  </si>
  <si>
    <t>廖*秀</t>
  </si>
  <si>
    <t>丁*春</t>
  </si>
  <si>
    <t>清溪村</t>
  </si>
  <si>
    <t>李梅秀</t>
  </si>
  <si>
    <t>李*秀</t>
  </si>
  <si>
    <t>李*舟</t>
  </si>
  <si>
    <t>卢桂珍</t>
  </si>
  <si>
    <t>卢*珍</t>
  </si>
  <si>
    <t>李*成</t>
  </si>
  <si>
    <t>李宇杰</t>
  </si>
  <si>
    <t>李*杰</t>
  </si>
  <si>
    <t>李*志</t>
  </si>
  <si>
    <t>刘*皇</t>
  </si>
  <si>
    <t>李鲜怡</t>
  </si>
  <si>
    <t>李*波</t>
  </si>
  <si>
    <t>苏*丹</t>
  </si>
  <si>
    <t>李*怡</t>
  </si>
  <si>
    <t>建军村</t>
  </si>
  <si>
    <t>何乐平</t>
  </si>
  <si>
    <t>何*平</t>
  </si>
  <si>
    <t>李*香</t>
  </si>
  <si>
    <t>陈岳临</t>
  </si>
  <si>
    <t>刘*民</t>
  </si>
  <si>
    <t>刘*能</t>
  </si>
  <si>
    <t>陈*临</t>
  </si>
  <si>
    <t>八一村</t>
  </si>
  <si>
    <t>乔兰英</t>
  </si>
  <si>
    <t>邱*</t>
  </si>
  <si>
    <t>乔*英</t>
  </si>
  <si>
    <t>钟实</t>
  </si>
  <si>
    <t>甘*勤</t>
  </si>
  <si>
    <t>钟*</t>
  </si>
  <si>
    <t>钟*涵</t>
  </si>
  <si>
    <t>刘金山</t>
  </si>
  <si>
    <t>刘*昭</t>
  </si>
  <si>
    <t>刘*林</t>
  </si>
  <si>
    <t>刘*山</t>
  </si>
  <si>
    <t>刘*天</t>
  </si>
  <si>
    <t>丁*久</t>
  </si>
  <si>
    <t>槠木桥</t>
  </si>
  <si>
    <t>徐大立</t>
  </si>
  <si>
    <t>徐*立</t>
  </si>
  <si>
    <t>李*天</t>
  </si>
  <si>
    <t>李金秀</t>
  </si>
  <si>
    <t>吴*国</t>
  </si>
  <si>
    <t>钟*子</t>
  </si>
  <si>
    <t>建设村</t>
  </si>
  <si>
    <t>李中良</t>
  </si>
  <si>
    <t>李*良</t>
  </si>
  <si>
    <t>向*必</t>
  </si>
  <si>
    <t>张金秋</t>
  </si>
  <si>
    <t>张*秋</t>
  </si>
  <si>
    <t>翁*云</t>
  </si>
  <si>
    <t>李岳民</t>
  </si>
  <si>
    <t>李*民</t>
  </si>
  <si>
    <t>张*军</t>
  </si>
  <si>
    <t>团结村</t>
  </si>
  <si>
    <t>李嘉乐</t>
  </si>
  <si>
    <t>李*乐</t>
  </si>
  <si>
    <t>邓*</t>
  </si>
  <si>
    <t>任保必</t>
  </si>
  <si>
    <t>任*必</t>
  </si>
  <si>
    <t>费贵香</t>
  </si>
  <si>
    <t>费*香</t>
  </si>
  <si>
    <t>李治喜</t>
  </si>
  <si>
    <t>李*喜</t>
  </si>
  <si>
    <t>潘*阳</t>
  </si>
  <si>
    <t>潘*旭</t>
  </si>
  <si>
    <t>潘*恒</t>
  </si>
  <si>
    <t>潘*期</t>
  </si>
  <si>
    <t>青石村</t>
  </si>
  <si>
    <t>杨细保</t>
  </si>
  <si>
    <t>杨*保</t>
  </si>
  <si>
    <t>唐*香</t>
  </si>
  <si>
    <t>李岳桂</t>
  </si>
  <si>
    <t>张*华</t>
  </si>
  <si>
    <t>李*桂</t>
  </si>
  <si>
    <t>沈立兵</t>
  </si>
  <si>
    <t>张*群</t>
  </si>
  <si>
    <t>沈*</t>
  </si>
  <si>
    <t>沈*兵</t>
  </si>
  <si>
    <t>新埔村</t>
  </si>
  <si>
    <t>李中华</t>
  </si>
  <si>
    <t>陈*利</t>
  </si>
  <si>
    <t>李*扬</t>
  </si>
  <si>
    <t>李*华</t>
  </si>
  <si>
    <t>合计：</t>
  </si>
  <si>
    <t>路口镇农村低边详细台账</t>
  </si>
  <si>
    <t>路口镇</t>
  </si>
  <si>
    <t>牌楼村</t>
  </si>
  <si>
    <t>朱金梅</t>
  </si>
  <si>
    <t>丁*林</t>
  </si>
  <si>
    <t>朱*梅</t>
  </si>
  <si>
    <t>李七荣</t>
  </si>
  <si>
    <t>罗*国</t>
  </si>
  <si>
    <t>李*荣</t>
  </si>
  <si>
    <t>罗*乐</t>
  </si>
  <si>
    <t>杨了珍</t>
  </si>
  <si>
    <t>廖*辉</t>
  </si>
  <si>
    <t>王*强</t>
  </si>
  <si>
    <t>王*</t>
  </si>
  <si>
    <t>王*平</t>
  </si>
  <si>
    <t>杨*珍</t>
  </si>
  <si>
    <t>王*文</t>
  </si>
  <si>
    <t>王晓安</t>
  </si>
  <si>
    <t>王*睿</t>
  </si>
  <si>
    <t>谢*云</t>
  </si>
  <si>
    <t>王*安</t>
  </si>
  <si>
    <t>王*晨</t>
  </si>
  <si>
    <t>王军华</t>
  </si>
  <si>
    <t>王*华</t>
  </si>
  <si>
    <t>甘*珍</t>
  </si>
  <si>
    <t>方大安</t>
  </si>
  <si>
    <t>方*安</t>
  </si>
  <si>
    <t>施*珍</t>
  </si>
  <si>
    <t>方*伟</t>
  </si>
  <si>
    <t>姚姣春</t>
  </si>
  <si>
    <t>姚*春</t>
  </si>
  <si>
    <t>王*雄</t>
  </si>
  <si>
    <t>易红梅</t>
  </si>
  <si>
    <t>易*梅</t>
  </si>
  <si>
    <t>罗*</t>
  </si>
  <si>
    <t>陈*琴</t>
  </si>
  <si>
    <t>罗*瑞</t>
  </si>
  <si>
    <t>罗*妍</t>
  </si>
  <si>
    <t>丁子旋</t>
  </si>
  <si>
    <t>丁*旋</t>
  </si>
  <si>
    <t>李*霞</t>
  </si>
  <si>
    <t>万*梅</t>
  </si>
  <si>
    <t>丁*水</t>
  </si>
  <si>
    <t>丁*阳</t>
  </si>
  <si>
    <t>周正良</t>
  </si>
  <si>
    <t>周*良</t>
  </si>
  <si>
    <t>王*年</t>
  </si>
  <si>
    <t>周*</t>
  </si>
  <si>
    <t>王红云</t>
  </si>
  <si>
    <t>王*云</t>
  </si>
  <si>
    <t>方*忠</t>
  </si>
  <si>
    <t>杨仕全</t>
  </si>
  <si>
    <t>杨*全</t>
  </si>
  <si>
    <t>王*保</t>
  </si>
  <si>
    <t>王*宇</t>
  </si>
  <si>
    <t>杨*齐</t>
  </si>
  <si>
    <t>南岳村</t>
  </si>
  <si>
    <t>杨法林</t>
  </si>
  <si>
    <t>杨*</t>
  </si>
  <si>
    <t>杨*益</t>
  </si>
  <si>
    <t>朱*新</t>
  </si>
  <si>
    <t>杨*林</t>
  </si>
  <si>
    <t>姚秋连</t>
  </si>
  <si>
    <t>吴*城</t>
  </si>
  <si>
    <t>吴*锋</t>
  </si>
  <si>
    <t>姚*连</t>
  </si>
  <si>
    <t>黄友桃</t>
  </si>
  <si>
    <t>张*</t>
  </si>
  <si>
    <t>黄*桃</t>
  </si>
  <si>
    <t>张*平</t>
  </si>
  <si>
    <t>瞿秋平</t>
  </si>
  <si>
    <t>王*根</t>
  </si>
  <si>
    <t>瞿*平</t>
  </si>
  <si>
    <t>黄三义</t>
  </si>
  <si>
    <t>黄*</t>
  </si>
  <si>
    <t>曾*云</t>
  </si>
  <si>
    <t>黄*萱</t>
  </si>
  <si>
    <t>黄*豆</t>
  </si>
  <si>
    <t>游*贵</t>
  </si>
  <si>
    <t>黄*义</t>
  </si>
  <si>
    <t>李木秀</t>
  </si>
  <si>
    <t>王*全</t>
  </si>
  <si>
    <t>王*志</t>
  </si>
  <si>
    <t>谌华雄</t>
  </si>
  <si>
    <t>谌*雄</t>
  </si>
  <si>
    <t>谌*辉</t>
  </si>
  <si>
    <t>谌*宁</t>
  </si>
  <si>
    <t>余毅辉</t>
  </si>
  <si>
    <t>余*辉</t>
  </si>
  <si>
    <t>余*顺</t>
  </si>
  <si>
    <t>余*</t>
  </si>
  <si>
    <t>余*文</t>
  </si>
  <si>
    <t>王建华</t>
  </si>
  <si>
    <t>沈*辉</t>
  </si>
  <si>
    <t>丁明保</t>
  </si>
  <si>
    <t>丁*保</t>
  </si>
  <si>
    <t>乔*梅</t>
  </si>
  <si>
    <t>姚*</t>
  </si>
  <si>
    <t>丁**吉</t>
  </si>
  <si>
    <t>丁*瑶</t>
  </si>
  <si>
    <t>白保珍</t>
  </si>
  <si>
    <t>白*珍</t>
  </si>
  <si>
    <t>余*邦</t>
  </si>
  <si>
    <t>余*次</t>
  </si>
  <si>
    <t>罗*娜</t>
  </si>
  <si>
    <t>余*婷</t>
  </si>
  <si>
    <t>余*月</t>
  </si>
  <si>
    <t>甘中秋</t>
  </si>
  <si>
    <t>甘*秋</t>
  </si>
  <si>
    <t>余*亮</t>
  </si>
  <si>
    <t>丁凤英</t>
  </si>
  <si>
    <t>丁*英</t>
  </si>
  <si>
    <t>吴*山</t>
  </si>
  <si>
    <t>吴*婧</t>
  </si>
  <si>
    <t>王丹</t>
  </si>
  <si>
    <t>简*兴</t>
  </si>
  <si>
    <t>简*予</t>
  </si>
  <si>
    <t>杨国庆</t>
  </si>
  <si>
    <t>杨*庆</t>
  </si>
  <si>
    <t>南太村</t>
  </si>
  <si>
    <t>乔蜡梅</t>
  </si>
  <si>
    <t>胡东贵</t>
  </si>
  <si>
    <t>王*帆</t>
  </si>
  <si>
    <t>王*伟</t>
  </si>
  <si>
    <t>胡*贵</t>
  </si>
  <si>
    <t>闾四华</t>
  </si>
  <si>
    <t>闾*华</t>
  </si>
  <si>
    <t>甘*平</t>
  </si>
  <si>
    <t>陈立业</t>
  </si>
  <si>
    <t>陈*雨</t>
  </si>
  <si>
    <t>陈*平</t>
  </si>
  <si>
    <t>陈*仪</t>
  </si>
  <si>
    <t>陈*业</t>
  </si>
  <si>
    <t>李如心</t>
  </si>
  <si>
    <t>万*广</t>
  </si>
  <si>
    <t>李*心</t>
  </si>
  <si>
    <t>陈庸柏</t>
  </si>
  <si>
    <t>程*芳</t>
  </si>
  <si>
    <t>陈*柏</t>
  </si>
  <si>
    <t>田怀波</t>
  </si>
  <si>
    <t>田*波</t>
  </si>
  <si>
    <t>易*莲</t>
  </si>
  <si>
    <t>田*</t>
  </si>
  <si>
    <t>田*鹏</t>
  </si>
  <si>
    <t>曾*</t>
  </si>
  <si>
    <t>曾*宇</t>
  </si>
  <si>
    <t>白腊梅</t>
  </si>
  <si>
    <t>白*梅</t>
  </si>
  <si>
    <t>喻*柏</t>
  </si>
  <si>
    <t>喻*初</t>
  </si>
  <si>
    <t>喻*佳</t>
  </si>
  <si>
    <t>喻*欣</t>
  </si>
  <si>
    <t>陈阳春</t>
  </si>
  <si>
    <t>陈*春</t>
  </si>
  <si>
    <t>吴*黄</t>
  </si>
  <si>
    <t>朱光祖</t>
  </si>
  <si>
    <t>朱*祖</t>
  </si>
  <si>
    <t>闾*久</t>
  </si>
  <si>
    <t>朱*</t>
  </si>
  <si>
    <t>金妍可</t>
  </si>
  <si>
    <t>金*可</t>
  </si>
  <si>
    <t>金*</t>
  </si>
  <si>
    <t>彭*英</t>
  </si>
  <si>
    <t>金*海</t>
  </si>
  <si>
    <t>金*文</t>
  </si>
  <si>
    <t>万小云</t>
  </si>
  <si>
    <t>万*云</t>
  </si>
  <si>
    <t>蒋*初</t>
  </si>
  <si>
    <t>蒋*淇</t>
  </si>
  <si>
    <t>柳悦泽</t>
  </si>
  <si>
    <t>柳*泽</t>
  </si>
  <si>
    <t>吴*怡</t>
  </si>
  <si>
    <t>柳*</t>
  </si>
  <si>
    <t>金*元</t>
  </si>
  <si>
    <t>柳*国</t>
  </si>
  <si>
    <t>蒋松林</t>
  </si>
  <si>
    <t>蒋*林</t>
  </si>
  <si>
    <t>蒋*</t>
  </si>
  <si>
    <t>蒋*丽</t>
  </si>
  <si>
    <t>王安顺</t>
  </si>
  <si>
    <t>王*顺</t>
  </si>
  <si>
    <t>李*梅</t>
  </si>
  <si>
    <t>王*新</t>
  </si>
  <si>
    <t>冯广忠</t>
  </si>
  <si>
    <t>冯*忠</t>
  </si>
  <si>
    <t>丁*玉</t>
  </si>
  <si>
    <t>冯*湘</t>
  </si>
  <si>
    <t>瞿*宝</t>
  </si>
  <si>
    <t>冯*涵</t>
  </si>
  <si>
    <t>南山村</t>
  </si>
  <si>
    <t>乔小凤</t>
  </si>
  <si>
    <t>汪*</t>
  </si>
  <si>
    <t>乔*凤</t>
  </si>
  <si>
    <t>汪*园</t>
  </si>
  <si>
    <t>李桂珍</t>
  </si>
  <si>
    <t>丁*红</t>
  </si>
  <si>
    <t>李*珍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</si>
  <si>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</si>
  <si>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</si>
  <si>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</si>
  <si>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</si>
  <si>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</si>
  <si>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</si>
  <si>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</si>
  <si>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</si>
  <si>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</si>
  <si>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</si>
  <si>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魏*</t>
  </si>
  <si>
    <t>魏*山</t>
  </si>
  <si>
    <t>朱二喜</t>
  </si>
  <si>
    <t>朱*喜</t>
  </si>
  <si>
    <t>甘*军</t>
  </si>
  <si>
    <t>甘*哲</t>
  </si>
  <si>
    <t>杨超奇</t>
  </si>
  <si>
    <t>杨*奇</t>
  </si>
  <si>
    <t>杨*俊</t>
  </si>
  <si>
    <t>杨*歆</t>
  </si>
  <si>
    <t>乔*元</t>
  </si>
  <si>
    <t>林治兰</t>
  </si>
  <si>
    <t>林*兰</t>
  </si>
  <si>
    <t>丁*斌</t>
  </si>
  <si>
    <t>路口铺社区</t>
  </si>
  <si>
    <t>李思齐</t>
  </si>
  <si>
    <t>李*梁</t>
  </si>
  <si>
    <t>陆*莉</t>
  </si>
  <si>
    <t>李*宇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</si>
  <si>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</si>
  <si>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</si>
  <si>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</si>
  <si>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</si>
  <si>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</si>
  <si>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</si>
  <si>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</si>
  <si>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</si>
  <si>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</si>
  <si>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田*太</t>
  </si>
  <si>
    <t>田*阳</t>
  </si>
  <si>
    <t>李*先</t>
  </si>
  <si>
    <t>李神柏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</si>
  <si>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</si>
  <si>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</si>
  <si>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</si>
  <si>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</si>
  <si>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</si>
  <si>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</si>
  <si>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</si>
  <si>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</si>
  <si>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</si>
  <si>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</si>
  <si>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</si>
  <si>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</si>
  <si>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</si>
  <si>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</si>
  <si>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</si>
  <si>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</si>
  <si>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</si>
  <si>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</si>
  <si>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</si>
  <si>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</si>
  <si>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</si>
  <si>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</si>
  <si>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</si>
  <si>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</si>
  <si>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</si>
  <si>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曹*柳</t>
  </si>
  <si>
    <t>黎*宇</t>
  </si>
  <si>
    <t>黎*生</t>
  </si>
  <si>
    <t>王炎明</t>
  </si>
  <si>
    <t>王*明</t>
  </si>
  <si>
    <t>谌*莲</t>
  </si>
  <si>
    <t>王*萌</t>
  </si>
  <si>
    <t>王*瑞</t>
  </si>
  <si>
    <t>徐爱明</t>
  </si>
  <si>
    <t>乔*芳</t>
  </si>
  <si>
    <t>乔*阳</t>
  </si>
  <si>
    <t>徐*明</t>
  </si>
  <si>
    <t>瞿香玲</t>
  </si>
  <si>
    <t>瞿*玲</t>
  </si>
  <si>
    <t>王*辉</t>
  </si>
  <si>
    <t>王*溪</t>
  </si>
  <si>
    <t>甘若依</t>
  </si>
  <si>
    <t>甘*依</t>
  </si>
  <si>
    <t>刘*燕</t>
  </si>
  <si>
    <t>甘*睿</t>
  </si>
  <si>
    <t>甘*章</t>
  </si>
  <si>
    <t>龚*丽</t>
  </si>
  <si>
    <t>曹小爱</t>
  </si>
  <si>
    <t>曹*爱</t>
  </si>
  <si>
    <t>李*容</t>
  </si>
  <si>
    <t>乔新元</t>
  </si>
  <si>
    <t>姜畈村</t>
  </si>
  <si>
    <t>姚普凡</t>
  </si>
  <si>
    <t>蒋*元</t>
  </si>
  <si>
    <t>姚*凡</t>
  </si>
  <si>
    <t>卢神佑</t>
  </si>
  <si>
    <t>卢*佑</t>
  </si>
  <si>
    <t>刘*梅</t>
  </si>
  <si>
    <t>卢*</t>
  </si>
  <si>
    <t>胡保林</t>
  </si>
  <si>
    <t>商*兰</t>
  </si>
  <si>
    <t>胡*林</t>
  </si>
  <si>
    <t>廖锦铖</t>
  </si>
  <si>
    <t>戴*珍</t>
  </si>
  <si>
    <t>廖*祥</t>
  </si>
  <si>
    <t>廖*</t>
  </si>
  <si>
    <t>廖*铖</t>
  </si>
  <si>
    <t>张英珍</t>
  </si>
  <si>
    <t>周*安</t>
  </si>
  <si>
    <t>周*明</t>
  </si>
  <si>
    <t>张*珍</t>
  </si>
  <si>
    <t>高*</t>
  </si>
  <si>
    <t>周细元</t>
  </si>
  <si>
    <t>姚*清</t>
  </si>
  <si>
    <t>周*元</t>
  </si>
  <si>
    <t>涂青梅</t>
  </si>
  <si>
    <t>涂*梅</t>
  </si>
  <si>
    <t>林*秋</t>
  </si>
  <si>
    <t>林*豪</t>
  </si>
  <si>
    <t>郑冬生</t>
  </si>
  <si>
    <t>郑*生</t>
  </si>
  <si>
    <t>陈*意</t>
  </si>
  <si>
    <t>郑*辉</t>
  </si>
  <si>
    <t>郑*睿</t>
  </si>
  <si>
    <t>杜新华</t>
  </si>
  <si>
    <t>杜*华</t>
  </si>
  <si>
    <t>杜*</t>
  </si>
  <si>
    <t>杜*宇</t>
  </si>
  <si>
    <t>张盈姑</t>
  </si>
  <si>
    <t>林*</t>
  </si>
  <si>
    <t>林*宇</t>
  </si>
  <si>
    <t>张*姑</t>
  </si>
  <si>
    <t>姚建国</t>
  </si>
  <si>
    <t>乔*夭</t>
  </si>
  <si>
    <t>姚*国</t>
  </si>
  <si>
    <t>江湖村</t>
  </si>
  <si>
    <t>梁亚妹</t>
  </si>
  <si>
    <t>王*礼</t>
  </si>
  <si>
    <t>梁*妹</t>
  </si>
  <si>
    <t>姜靖琪</t>
  </si>
  <si>
    <t>姜*</t>
  </si>
  <si>
    <t>姜*希</t>
  </si>
  <si>
    <t>姜*琪</t>
  </si>
  <si>
    <t>刘琪</t>
  </si>
  <si>
    <t>刘*文</t>
  </si>
  <si>
    <t>杨*群</t>
  </si>
  <si>
    <t>刘*航</t>
  </si>
  <si>
    <t>刘*</t>
  </si>
  <si>
    <t>丁雅微</t>
  </si>
  <si>
    <t>李*胤</t>
  </si>
  <si>
    <t>丁*怡</t>
  </si>
  <si>
    <t>丁*波</t>
  </si>
  <si>
    <t>丁*微</t>
  </si>
  <si>
    <t>李冬连</t>
  </si>
  <si>
    <t>伍*婷</t>
  </si>
  <si>
    <t>姜*莹</t>
  </si>
  <si>
    <t>李*连</t>
  </si>
  <si>
    <t>罗利</t>
  </si>
  <si>
    <t>罗*贵</t>
  </si>
  <si>
    <t>罗*伟</t>
  </si>
  <si>
    <t>罗征征</t>
  </si>
  <si>
    <t>罗*征</t>
  </si>
  <si>
    <t>刘*红</t>
  </si>
  <si>
    <t>卢圳峰</t>
  </si>
  <si>
    <t>卢*峰</t>
  </si>
  <si>
    <t>卢*雪</t>
  </si>
  <si>
    <t>邓*春</t>
  </si>
  <si>
    <t>卢*弦</t>
  </si>
  <si>
    <t>刘伍保</t>
  </si>
  <si>
    <t>刘*保</t>
  </si>
  <si>
    <t>姚*秀</t>
  </si>
  <si>
    <t>刘*逸</t>
  </si>
  <si>
    <t>刘*颖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</si>
  <si>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</si>
  <si>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</si>
  <si>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</si>
  <si>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</si>
  <si>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</si>
  <si>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</si>
  <si>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</si>
  <si>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</si>
  <si>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李*山</t>
  </si>
  <si>
    <t>王*英</t>
  </si>
  <si>
    <t>易安云</t>
  </si>
  <si>
    <t>易*云</t>
  </si>
  <si>
    <t>楚*连</t>
  </si>
  <si>
    <t>枧冲村</t>
  </si>
  <si>
    <t>刘元久</t>
  </si>
  <si>
    <t>朱*林</t>
  </si>
  <si>
    <t>朱*娣</t>
  </si>
  <si>
    <t>刘*久</t>
  </si>
  <si>
    <t>乔众</t>
  </si>
  <si>
    <t>乔*盛</t>
  </si>
  <si>
    <t>乔*程</t>
  </si>
  <si>
    <t>甘*英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</si>
  <si>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</si>
  <si>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</si>
  <si>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</si>
  <si>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</si>
  <si>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</si>
  <si>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</si>
  <si>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</si>
  <si>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</si>
  <si>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朱建波</t>
  </si>
  <si>
    <t>朱*波</t>
  </si>
  <si>
    <t>宋*华</t>
  </si>
  <si>
    <t>黄皋村</t>
  </si>
  <si>
    <t>沈爱明</t>
  </si>
  <si>
    <t>沈*明</t>
  </si>
  <si>
    <t>张玉香</t>
  </si>
  <si>
    <t>龚*庆</t>
  </si>
  <si>
    <t>张*香</t>
  </si>
  <si>
    <t>杨应龙</t>
  </si>
  <si>
    <t>曾*香</t>
  </si>
  <si>
    <t>杨*龙</t>
  </si>
  <si>
    <t>杨*性</t>
  </si>
  <si>
    <t>刘平英</t>
  </si>
  <si>
    <t>刘*英</t>
  </si>
  <si>
    <t>沈*华</t>
  </si>
  <si>
    <t>张小林</t>
  </si>
  <si>
    <t>张*林</t>
  </si>
  <si>
    <t>林小九</t>
  </si>
  <si>
    <t>林*九</t>
  </si>
  <si>
    <t>周*清</t>
  </si>
  <si>
    <t>周*鑫</t>
  </si>
  <si>
    <t>余元辉</t>
  </si>
  <si>
    <t>曹*良</t>
  </si>
  <si>
    <t>方从久</t>
  </si>
  <si>
    <t>方*久</t>
  </si>
  <si>
    <t>沈*荣</t>
  </si>
  <si>
    <t>方*梅</t>
  </si>
  <si>
    <t>沈*航</t>
  </si>
  <si>
    <t>黄普林</t>
  </si>
  <si>
    <t>黄*林</t>
  </si>
  <si>
    <t>黄*敏</t>
  </si>
  <si>
    <t>刘香云</t>
  </si>
  <si>
    <t>刘*云</t>
  </si>
  <si>
    <t>李*福</t>
  </si>
  <si>
    <t>李*清</t>
  </si>
  <si>
    <t>陈香</t>
  </si>
  <si>
    <t>陈*</t>
  </si>
  <si>
    <t>姚*明</t>
  </si>
  <si>
    <t>姚*涛</t>
  </si>
  <si>
    <t>姚*雨</t>
  </si>
  <si>
    <t>谢单香</t>
  </si>
  <si>
    <t>谢*香</t>
  </si>
  <si>
    <t>卢*松</t>
  </si>
  <si>
    <t>卢*军</t>
  </si>
  <si>
    <t>林爱平</t>
  </si>
  <si>
    <t>林*平</t>
  </si>
  <si>
    <t>夏*平</t>
  </si>
  <si>
    <t>周九英</t>
  </si>
  <si>
    <t>周*英</t>
  </si>
  <si>
    <t>曹*峰</t>
  </si>
  <si>
    <t>白荆村</t>
  </si>
  <si>
    <t>金平湘</t>
  </si>
  <si>
    <t>丁*明</t>
  </si>
  <si>
    <t>丁*涵</t>
  </si>
  <si>
    <t>丁*钰</t>
  </si>
  <si>
    <t>金*湘</t>
  </si>
  <si>
    <t>吴宇辰</t>
  </si>
  <si>
    <t>吴*付</t>
  </si>
  <si>
    <t>吴*涵</t>
  </si>
  <si>
    <t>吴*辰</t>
  </si>
  <si>
    <t>向*英</t>
  </si>
  <si>
    <t>杨三明</t>
  </si>
  <si>
    <t>杨*熙</t>
  </si>
  <si>
    <t>杨*媛</t>
  </si>
  <si>
    <t>江*元</t>
  </si>
  <si>
    <t>杨*芳</t>
  </si>
  <si>
    <t>杨*明</t>
  </si>
  <si>
    <t>黄秋梅</t>
  </si>
  <si>
    <t>江*保</t>
  </si>
  <si>
    <t>江*旗</t>
  </si>
  <si>
    <t>黄*梅</t>
  </si>
  <si>
    <t>谢青秀</t>
  </si>
  <si>
    <t>张*清</t>
  </si>
  <si>
    <t>谢*秀</t>
  </si>
  <si>
    <t>丁文兵</t>
  </si>
  <si>
    <t>丁*升</t>
  </si>
  <si>
    <t>丁*兵</t>
  </si>
  <si>
    <t>杜*秀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</si>
  <si>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</si>
  <si>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</si>
  <si>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</si>
  <si>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</si>
  <si>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</si>
  <si>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</si>
  <si>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</si>
  <si>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</si>
  <si>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</si>
  <si>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</si>
  <si>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</si>
  <si>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</si>
  <si>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</si>
  <si>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</si>
  <si>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</si>
  <si>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</si>
  <si>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</si>
  <si>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</si>
  <si>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</si>
  <si>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</si>
  <si>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</si>
  <si>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</si>
  <si>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胡*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</si>
  <si>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</si>
  <si>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</si>
  <si>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</si>
  <si>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</si>
  <si>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</si>
  <si>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</si>
  <si>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</si>
  <si>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</si>
  <si>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</si>
  <si>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</si>
  <si>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</si>
  <si>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</si>
  <si>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</si>
  <si>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</si>
  <si>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</si>
  <si>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</si>
  <si>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</si>
  <si>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杨运良</t>
  </si>
  <si>
    <t>杨*良</t>
  </si>
  <si>
    <t>余木荣</t>
  </si>
  <si>
    <t>余*荣</t>
  </si>
  <si>
    <t>陆城镇农村低边详细台账</t>
  </si>
  <si>
    <t>陆城镇</t>
  </si>
  <si>
    <t>泾港村</t>
  </si>
  <si>
    <t>沈爱华</t>
  </si>
  <si>
    <t>姚*敏</t>
  </si>
  <si>
    <t>郭建军</t>
  </si>
  <si>
    <t>郭*军</t>
  </si>
  <si>
    <t>王桂华</t>
  </si>
  <si>
    <t>沈维林</t>
  </si>
  <si>
    <t>邓*秀</t>
  </si>
  <si>
    <t>沈*林</t>
  </si>
  <si>
    <t>张姣</t>
  </si>
  <si>
    <t>万*</t>
  </si>
  <si>
    <t>枫桥湖村</t>
  </si>
  <si>
    <t>邓金香</t>
  </si>
  <si>
    <t>高*云</t>
  </si>
  <si>
    <t>邓*香</t>
  </si>
  <si>
    <t>谢冰桃</t>
  </si>
  <si>
    <t>谢*桃</t>
  </si>
  <si>
    <t>李*如</t>
  </si>
  <si>
    <t>李*军</t>
  </si>
  <si>
    <t>曾伊旬</t>
  </si>
  <si>
    <t>曾*旬</t>
  </si>
  <si>
    <t>李*晨</t>
  </si>
  <si>
    <t>李桂田</t>
  </si>
  <si>
    <t>冷*华</t>
  </si>
  <si>
    <t>李*田</t>
  </si>
  <si>
    <t>谌佳良</t>
  </si>
  <si>
    <t>谌*良</t>
  </si>
  <si>
    <t>谌*</t>
  </si>
  <si>
    <t>郑菊兰</t>
  </si>
  <si>
    <t>郑*兰</t>
  </si>
  <si>
    <t>陈*云</t>
  </si>
  <si>
    <t>郑艳丽</t>
  </si>
  <si>
    <t>郑*丽</t>
  </si>
  <si>
    <t>龚*雨</t>
  </si>
  <si>
    <t>谢香云</t>
  </si>
  <si>
    <t>谌*波</t>
  </si>
  <si>
    <t>张皓轩</t>
  </si>
  <si>
    <t>张*轩</t>
  </si>
  <si>
    <t>张*宇</t>
  </si>
  <si>
    <t>胡岳华</t>
  </si>
  <si>
    <t>胡*华</t>
  </si>
  <si>
    <t>王*红</t>
  </si>
  <si>
    <t>丁山村</t>
  </si>
  <si>
    <t>陈莲芳</t>
  </si>
  <si>
    <t>谢*良</t>
  </si>
  <si>
    <t>陈*芳</t>
  </si>
  <si>
    <t>牛丹</t>
  </si>
  <si>
    <t>肖*兰</t>
  </si>
  <si>
    <t>肖*</t>
  </si>
  <si>
    <t>丁*珍</t>
  </si>
  <si>
    <t>牛*</t>
  </si>
  <si>
    <t>胡彩云</t>
  </si>
  <si>
    <t>胡*云</t>
  </si>
  <si>
    <t>张*帅</t>
  </si>
  <si>
    <t>胡伟</t>
  </si>
  <si>
    <t>胡*伟</t>
  </si>
  <si>
    <t>胡*菡</t>
  </si>
  <si>
    <t>胡*军</t>
  </si>
  <si>
    <t>黄*玲</t>
  </si>
  <si>
    <t>白泥湖村</t>
  </si>
  <si>
    <t>王美珍</t>
  </si>
  <si>
    <t>王*珍</t>
  </si>
  <si>
    <t>杨四兰</t>
  </si>
  <si>
    <t>杨*兰</t>
  </si>
  <si>
    <t>郭*尤</t>
  </si>
  <si>
    <t>郭建纯</t>
  </si>
  <si>
    <t>郭*纯</t>
  </si>
  <si>
    <t>赵*华</t>
  </si>
  <si>
    <t>赵*龙</t>
  </si>
  <si>
    <t>李枚</t>
  </si>
  <si>
    <t>唐*平</t>
  </si>
  <si>
    <t>吴跃龙</t>
  </si>
  <si>
    <t>施*英</t>
  </si>
  <si>
    <t>吴*龙</t>
  </si>
  <si>
    <t>向国强</t>
  </si>
  <si>
    <t>刘*菊</t>
  </si>
  <si>
    <t>向*玉</t>
  </si>
  <si>
    <t>向*强</t>
  </si>
  <si>
    <t>绳会</t>
  </si>
  <si>
    <t>郭*元</t>
  </si>
  <si>
    <t>绳*</t>
  </si>
  <si>
    <t>丁红桃</t>
  </si>
  <si>
    <t>丁*桃</t>
  </si>
  <si>
    <t>田感元</t>
  </si>
  <si>
    <t>田*元</t>
  </si>
  <si>
    <t>吴*期</t>
  </si>
  <si>
    <t>黄春林</t>
  </si>
  <si>
    <t>欧**容</t>
  </si>
  <si>
    <t>周腊秀</t>
  </si>
  <si>
    <t>周*秀</t>
  </si>
  <si>
    <t>汪*贵</t>
  </si>
  <si>
    <t>基隆村</t>
  </si>
  <si>
    <t>李仕贵</t>
  </si>
  <si>
    <t>李*贵</t>
  </si>
  <si>
    <t>李*文</t>
  </si>
  <si>
    <t>李三春</t>
  </si>
  <si>
    <t>李*春</t>
  </si>
  <si>
    <t>卢*拾</t>
  </si>
  <si>
    <t>李小银</t>
  </si>
  <si>
    <t>曾*军</t>
  </si>
  <si>
    <t>杨一诺</t>
  </si>
  <si>
    <t>杨*诺</t>
  </si>
  <si>
    <t>杨*阶</t>
  </si>
  <si>
    <t>李*英</t>
  </si>
  <si>
    <t>李四华</t>
  </si>
  <si>
    <t>葛*香</t>
  </si>
  <si>
    <t>王平方</t>
  </si>
  <si>
    <t>王*方</t>
  </si>
  <si>
    <t>黄*红</t>
  </si>
  <si>
    <t>李秋梅</t>
  </si>
  <si>
    <t>周*富</t>
  </si>
  <si>
    <t>刘小生</t>
  </si>
  <si>
    <t>刘*生</t>
  </si>
  <si>
    <t>黄世维</t>
  </si>
  <si>
    <t>穆*霜</t>
  </si>
  <si>
    <t>黄*维</t>
  </si>
  <si>
    <t>朱小平</t>
  </si>
  <si>
    <t>邓*军</t>
  </si>
  <si>
    <t>朱*平</t>
  </si>
  <si>
    <t>乔建容</t>
  </si>
  <si>
    <t>乔*容</t>
  </si>
  <si>
    <t>吴*华</t>
  </si>
  <si>
    <t>张育恩</t>
  </si>
  <si>
    <t>张*恩</t>
  </si>
  <si>
    <t>程*</t>
  </si>
  <si>
    <t>朱爱华</t>
  </si>
  <si>
    <t>朱*华</t>
  </si>
  <si>
    <t>张*伟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</si>
  <si>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</si>
  <si>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</si>
  <si>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</si>
  <si>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</si>
  <si>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</si>
  <si>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</si>
  <si>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</si>
  <si>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</si>
  <si>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</si>
  <si>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</si>
  <si>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</si>
  <si>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</si>
  <si>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刘*家</t>
  </si>
  <si>
    <t>汤迪军</t>
  </si>
  <si>
    <t>汤*军</t>
  </si>
  <si>
    <t>卢良桂</t>
  </si>
  <si>
    <t>卢*桂</t>
  </si>
  <si>
    <t>谢四元</t>
  </si>
  <si>
    <t>谢*元</t>
  </si>
  <si>
    <t>张杏珍</t>
  </si>
  <si>
    <t>闾*明</t>
  </si>
  <si>
    <t>卢超</t>
  </si>
  <si>
    <t>何*</t>
  </si>
  <si>
    <t>蒋年春</t>
  </si>
  <si>
    <t>蒋*春</t>
  </si>
  <si>
    <t>汤*云</t>
  </si>
  <si>
    <t>李美平</t>
  </si>
  <si>
    <t>李*平</t>
  </si>
  <si>
    <t>陆逊社区</t>
  </si>
  <si>
    <t>郑玉兰</t>
  </si>
  <si>
    <t>王*宏</t>
  </si>
  <si>
    <t>何兰英</t>
  </si>
  <si>
    <t>何*英</t>
  </si>
  <si>
    <t>周水连</t>
  </si>
  <si>
    <t>周*连</t>
  </si>
  <si>
    <t>李*祥</t>
  </si>
  <si>
    <t>戴雅培</t>
  </si>
  <si>
    <t>戴*培</t>
  </si>
  <si>
    <t>谢锦</t>
  </si>
  <si>
    <t>谢*林</t>
  </si>
  <si>
    <t>严*英</t>
  </si>
  <si>
    <t>谢*</t>
  </si>
  <si>
    <t>阳朝辉</t>
  </si>
  <si>
    <t>阳*辉</t>
  </si>
  <si>
    <t>付*桃</t>
  </si>
  <si>
    <t>王怀彪</t>
  </si>
  <si>
    <t>王*彪</t>
  </si>
  <si>
    <t>沈*云</t>
  </si>
  <si>
    <t>陆城村</t>
  </si>
  <si>
    <t>刘洛均</t>
  </si>
  <si>
    <t>刘*均</t>
  </si>
  <si>
    <t>沈承起</t>
  </si>
  <si>
    <t>沈*起</t>
  </si>
  <si>
    <t>沈*冰</t>
  </si>
  <si>
    <t>代*英</t>
  </si>
  <si>
    <t>彭伟军</t>
  </si>
  <si>
    <t>叶*桂</t>
  </si>
  <si>
    <t>彭*军</t>
  </si>
  <si>
    <t>李游珍</t>
  </si>
  <si>
    <t>代*远</t>
  </si>
  <si>
    <t>姚保珍</t>
  </si>
  <si>
    <t>蔡*军</t>
  </si>
  <si>
    <t>姚*珍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</si>
  <si>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</si>
  <si>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</si>
  <si>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</si>
  <si>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</si>
  <si>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</si>
  <si>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</si>
  <si>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</si>
  <si>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</si>
  <si>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</si>
  <si>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</si>
  <si>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</si>
  <si>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</si>
  <si>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</si>
  <si>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</si>
  <si>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蒋*生</t>
  </si>
  <si>
    <t>鲁*桂</t>
  </si>
  <si>
    <t>康学武</t>
  </si>
  <si>
    <t>康*武</t>
  </si>
  <si>
    <t>李*玉</t>
  </si>
  <si>
    <t>苏文玉</t>
  </si>
  <si>
    <t>苏*玉</t>
  </si>
  <si>
    <t>阮*波</t>
  </si>
  <si>
    <t>阮*华</t>
  </si>
  <si>
    <t>陈*元</t>
  </si>
  <si>
    <t>杨立前</t>
  </si>
  <si>
    <t>杨*前</t>
  </si>
  <si>
    <t>杨*矾</t>
  </si>
  <si>
    <t>杨*锴</t>
  </si>
  <si>
    <t>曹雪梅</t>
  </si>
  <si>
    <t>曹*梅</t>
  </si>
  <si>
    <t>戴*</t>
  </si>
  <si>
    <t>张磊</t>
  </si>
  <si>
    <t>张*晨</t>
  </si>
  <si>
    <t>张*阳</t>
  </si>
  <si>
    <t>杨*雪</t>
  </si>
  <si>
    <t>马*子</t>
  </si>
  <si>
    <t>别田英</t>
  </si>
  <si>
    <t>别*英</t>
  </si>
  <si>
    <t>罗*臣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</si>
  <si>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</si>
  <si>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</si>
  <si>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</si>
  <si>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</si>
  <si>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</si>
  <si>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</si>
  <si>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</si>
  <si>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</si>
  <si>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</si>
  <si>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</si>
  <si>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李玉兰</t>
  </si>
  <si>
    <t>谢*安</t>
  </si>
  <si>
    <t>李*兰</t>
  </si>
  <si>
    <t>香铺村</t>
  </si>
  <si>
    <t>徐建芬</t>
  </si>
  <si>
    <t>沈*秀</t>
  </si>
  <si>
    <t>徐*芬</t>
  </si>
  <si>
    <t>沈淑君</t>
  </si>
  <si>
    <t>骆*军</t>
  </si>
  <si>
    <t>沈*君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</si>
  <si>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</si>
  <si>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</si>
  <si>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</si>
  <si>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</si>
  <si>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</si>
  <si>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</si>
  <si>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</si>
  <si>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</si>
  <si>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</si>
  <si>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</si>
  <si>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</si>
  <si>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</si>
  <si>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</si>
  <si>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</si>
  <si>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</si>
  <si>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</si>
  <si>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</si>
  <si>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周*恩</t>
  </si>
  <si>
    <t>周*升</t>
  </si>
  <si>
    <t>张美珍</t>
  </si>
  <si>
    <t>周*恒</t>
  </si>
  <si>
    <t>周检妹</t>
  </si>
  <si>
    <t>周*妹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</si>
  <si>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</si>
  <si>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</si>
  <si>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</si>
  <si>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</si>
  <si>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</si>
  <si>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</si>
  <si>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</si>
  <si>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</si>
  <si>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卢*华</t>
  </si>
  <si>
    <t>周静</t>
  </si>
  <si>
    <t>李四保</t>
  </si>
  <si>
    <t>李*保</t>
  </si>
  <si>
    <t>王*梅</t>
  </si>
  <si>
    <t>荆竹村</t>
  </si>
  <si>
    <t>谢红</t>
  </si>
  <si>
    <t>谢*模</t>
  </si>
  <si>
    <t>梅*秀</t>
  </si>
  <si>
    <t>叶*涵</t>
  </si>
  <si>
    <t>谢模全</t>
  </si>
  <si>
    <t>罗*华</t>
  </si>
  <si>
    <t>何四辉</t>
  </si>
  <si>
    <t>何*辉</t>
  </si>
  <si>
    <t>李*斌</t>
  </si>
  <si>
    <t>谢若良</t>
  </si>
  <si>
    <t>谢*文</t>
  </si>
  <si>
    <t>臣山村</t>
  </si>
  <si>
    <t>李小英</t>
  </si>
  <si>
    <t>潘*林</t>
  </si>
  <si>
    <t>林三元</t>
  </si>
  <si>
    <t>林*元</t>
  </si>
  <si>
    <t>吴*青</t>
  </si>
  <si>
    <t>林凡</t>
  </si>
  <si>
    <t>林*军</t>
  </si>
  <si>
    <t>林*晨</t>
  </si>
  <si>
    <t>艾*</t>
  </si>
  <si>
    <t>文桥社区</t>
  </si>
  <si>
    <t>谢金初</t>
  </si>
  <si>
    <t>谢*初</t>
  </si>
  <si>
    <t>刘*娇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</si>
  <si>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</si>
  <si>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</si>
  <si>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</si>
  <si>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</si>
  <si>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</si>
  <si>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</si>
  <si>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</si>
  <si>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</si>
  <si>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</si>
  <si>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</si>
  <si>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</si>
  <si>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</si>
  <si>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</si>
  <si>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</si>
  <si>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魏*香</t>
  </si>
  <si>
    <t>龚*</t>
  </si>
  <si>
    <t>擂鼓台社区</t>
  </si>
  <si>
    <t>彭满华</t>
  </si>
  <si>
    <t>彭*</t>
  </si>
  <si>
    <t>彭*华</t>
  </si>
  <si>
    <t>李希圣</t>
  </si>
  <si>
    <t>李*圣</t>
  </si>
  <si>
    <t>游*玉</t>
  </si>
  <si>
    <t>东风社区</t>
  </si>
  <si>
    <t>宋和平</t>
  </si>
  <si>
    <t>宋*平</t>
  </si>
  <si>
    <t>李凯</t>
  </si>
  <si>
    <t>李*求</t>
  </si>
  <si>
    <t>余*局</t>
  </si>
  <si>
    <t>肖国祥</t>
  </si>
  <si>
    <t>肖*祥</t>
  </si>
  <si>
    <t>丁*民</t>
  </si>
  <si>
    <t>李四峰</t>
  </si>
  <si>
    <t>张宝玉</t>
  </si>
  <si>
    <t>徐*国</t>
  </si>
  <si>
    <t>茅岭头社区</t>
  </si>
  <si>
    <t>李新生</t>
  </si>
  <si>
    <t>胡*方</t>
  </si>
  <si>
    <t>李*生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</si>
</sst>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4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19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0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G96"/>
  <sheetViews>
    <sheetView workbookViewId="0">
      <selection activeCell="H12" sqref="H12"/>
    </sheetView>
  </sheetViews>
  <sheetFormatPr defaultColWidth="9" defaultRowHeight="14.4" outlineLevelCol="6"/>
  <cols>
    <col min="1" max="1" width="16.8888888888889" style="39" customWidth="1"/>
    <col min="2" max="2" width="15.1111111111111" style="1" customWidth="1"/>
    <col min="3" max="3" width="5.44444444444444" style="1" customWidth="1"/>
    <col min="4" max="4" width="13.3333333333333" style="156" customWidth="1"/>
    <col min="5" max="5" width="15.2222222222222" style="157" customWidth="1"/>
    <col min="6" max="16384" width="9" style="158"/>
  </cols>
  <sheetData>
    <row r="1" ht="41" customHeight="1" spans="1:5">
      <c r="A1" s="3" t="s">
        <v>0</v>
      </c>
      <c r="B1" s="3"/>
      <c r="C1" s="3"/>
      <c r="D1" s="4"/>
      <c r="E1" s="3"/>
    </row>
    <row r="2" ht="27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7">
      <c r="A3" s="7" t="s">
        <v>5</v>
      </c>
      <c r="B3" s="7" t="s">
        <v>6</v>
      </c>
      <c r="C3" s="30" t="s">
        <v>7</v>
      </c>
      <c r="D3" s="7" t="s">
        <v>8</v>
      </c>
      <c r="E3" s="7" t="s">
        <v>9</v>
      </c>
      <c r="G3" s="9"/>
    </row>
    <row r="4" ht="27" customHeight="1" spans="1:7">
      <c r="A4" s="7" t="s">
        <v>5</v>
      </c>
      <c r="B4" s="7" t="s">
        <v>6</v>
      </c>
      <c r="C4" s="7" t="s">
        <v>7</v>
      </c>
      <c r="D4" s="10" t="s">
        <v>10</v>
      </c>
      <c r="E4" s="13" t="s">
        <v>11</v>
      </c>
      <c r="G4" s="9"/>
    </row>
    <row r="5" ht="27" customHeight="1" spans="1:7">
      <c r="A5" s="7" t="s">
        <v>5</v>
      </c>
      <c r="B5" s="7" t="s">
        <v>6</v>
      </c>
      <c r="C5" s="7"/>
      <c r="D5" s="10"/>
      <c r="E5" s="10" t="s">
        <v>12</v>
      </c>
      <c r="G5" s="9"/>
    </row>
    <row r="6" ht="27" customHeight="1" spans="1:7">
      <c r="A6" s="7" t="s">
        <v>5</v>
      </c>
      <c r="B6" s="7" t="s">
        <v>6</v>
      </c>
      <c r="C6" s="30" t="s">
        <v>7</v>
      </c>
      <c r="D6" s="20" t="s">
        <v>13</v>
      </c>
      <c r="E6" s="10" t="s">
        <v>14</v>
      </c>
      <c r="G6" s="9"/>
    </row>
    <row r="7" ht="27" customHeight="1" spans="1:7">
      <c r="A7" s="7" t="s">
        <v>5</v>
      </c>
      <c r="B7" s="7" t="s">
        <v>6</v>
      </c>
      <c r="C7" s="35"/>
      <c r="D7" s="22"/>
      <c r="E7" s="10" t="s">
        <v>15</v>
      </c>
      <c r="G7" s="9"/>
    </row>
    <row r="8" ht="27" customHeight="1" spans="1:7">
      <c r="A8" s="7" t="s">
        <v>5</v>
      </c>
      <c r="B8" s="7" t="s">
        <v>6</v>
      </c>
      <c r="C8" s="20" t="s">
        <v>7</v>
      </c>
      <c r="D8" s="21" t="s">
        <v>16</v>
      </c>
      <c r="E8" s="20" t="s">
        <v>17</v>
      </c>
      <c r="G8" s="9"/>
    </row>
    <row r="9" ht="27" customHeight="1" spans="1:7">
      <c r="A9" s="7" t="s">
        <v>5</v>
      </c>
      <c r="B9" s="7" t="s">
        <v>6</v>
      </c>
      <c r="C9" s="22"/>
      <c r="D9" s="21"/>
      <c r="E9" s="20" t="s">
        <v>18</v>
      </c>
      <c r="G9" s="9"/>
    </row>
    <row r="10" ht="27" customHeight="1" spans="1:7">
      <c r="A10" s="7" t="s">
        <v>5</v>
      </c>
      <c r="B10" s="7" t="s">
        <v>6</v>
      </c>
      <c r="C10" s="20" t="s">
        <v>7</v>
      </c>
      <c r="D10" s="20" t="s">
        <v>19</v>
      </c>
      <c r="E10" s="10" t="s">
        <v>20</v>
      </c>
      <c r="G10" s="9"/>
    </row>
    <row r="11" ht="27" customHeight="1" spans="1:7">
      <c r="A11" s="7" t="s">
        <v>5</v>
      </c>
      <c r="B11" s="7" t="s">
        <v>6</v>
      </c>
      <c r="C11" s="22"/>
      <c r="D11" s="22"/>
      <c r="E11" s="10" t="s">
        <v>21</v>
      </c>
      <c r="G11" s="9"/>
    </row>
    <row r="12" ht="27" customHeight="1" spans="1:7">
      <c r="A12" s="23" t="s">
        <v>22</v>
      </c>
      <c r="B12" s="23"/>
      <c r="C12" s="11"/>
      <c r="D12" s="23">
        <f>COUNTIF(C3:C11,"Y")</f>
        <v>5</v>
      </c>
      <c r="E12" s="23"/>
      <c r="G12" s="9"/>
    </row>
    <row r="13" ht="27" customHeight="1" spans="1:7">
      <c r="A13" s="7" t="s">
        <v>5</v>
      </c>
      <c r="B13" s="7" t="s">
        <v>23</v>
      </c>
      <c r="C13" s="7" t="s">
        <v>7</v>
      </c>
      <c r="D13" s="13" t="s">
        <v>24</v>
      </c>
      <c r="E13" s="13" t="s">
        <v>25</v>
      </c>
      <c r="G13" s="9"/>
    </row>
    <row r="14" ht="27" customHeight="1" spans="1:7">
      <c r="A14" s="7" t="s">
        <v>5</v>
      </c>
      <c r="B14" s="7" t="s">
        <v>23</v>
      </c>
      <c r="C14" s="7"/>
      <c r="D14" s="13"/>
      <c r="E14" s="13" t="s">
        <v>26</v>
      </c>
      <c r="G14" s="9"/>
    </row>
    <row r="15" ht="27" customHeight="1" spans="1:7">
      <c r="A15" s="7" t="s">
        <v>5</v>
      </c>
      <c r="B15" s="7" t="s">
        <v>23</v>
      </c>
      <c r="C15" s="7"/>
      <c r="D15" s="13"/>
      <c r="E15" s="13" t="s">
        <v>27</v>
      </c>
      <c r="G15" s="9"/>
    </row>
    <row r="16" ht="27" customHeight="1" spans="1:7">
      <c r="A16" s="7" t="s">
        <v>5</v>
      </c>
      <c r="B16" s="7" t="s">
        <v>23</v>
      </c>
      <c r="C16" s="7" t="s">
        <v>7</v>
      </c>
      <c r="D16" s="13" t="s">
        <v>28</v>
      </c>
      <c r="E16" s="13" t="s">
        <v>29</v>
      </c>
      <c r="G16" s="9"/>
    </row>
    <row r="17" ht="27" customHeight="1" spans="1:7">
      <c r="A17" s="7" t="s">
        <v>5</v>
      </c>
      <c r="B17" s="7" t="s">
        <v>23</v>
      </c>
      <c r="C17" s="7"/>
      <c r="D17" s="13"/>
      <c r="E17" s="13" t="s">
        <v>30</v>
      </c>
      <c r="G17" s="9"/>
    </row>
    <row r="18" ht="27" customHeight="1" spans="1:7">
      <c r="A18" s="7" t="s">
        <v>5</v>
      </c>
      <c r="B18" s="7" t="s">
        <v>23</v>
      </c>
      <c r="C18" s="7"/>
      <c r="D18" s="13"/>
      <c r="E18" s="13" t="s">
        <v>31</v>
      </c>
      <c r="G18" s="9"/>
    </row>
    <row r="19" ht="27" customHeight="1" spans="1:7">
      <c r="A19" s="7" t="s">
        <v>5</v>
      </c>
      <c r="B19" s="7" t="s">
        <v>23</v>
      </c>
      <c r="C19" s="30" t="s">
        <v>7</v>
      </c>
      <c r="D19" s="159" t="s">
        <v>32</v>
      </c>
      <c r="E19" s="160" t="s">
        <v>33</v>
      </c>
      <c r="G19" s="9"/>
    </row>
    <row r="20" ht="27" customHeight="1" spans="1:7">
      <c r="A20" s="7" t="s">
        <v>5</v>
      </c>
      <c r="B20" s="7" t="s">
        <v>23</v>
      </c>
      <c r="C20" s="43"/>
      <c r="D20" s="161"/>
      <c r="E20" s="162" t="s">
        <v>34</v>
      </c>
      <c r="G20" s="9"/>
    </row>
    <row r="21" ht="27" customHeight="1" spans="1:7">
      <c r="A21" s="7" t="s">
        <v>5</v>
      </c>
      <c r="B21" s="7" t="s">
        <v>23</v>
      </c>
      <c r="C21" s="43"/>
      <c r="D21" s="161"/>
      <c r="E21" s="162" t="s">
        <v>35</v>
      </c>
      <c r="G21" s="9"/>
    </row>
    <row r="22" ht="27" customHeight="1" spans="1:7">
      <c r="A22" s="7" t="s">
        <v>5</v>
      </c>
      <c r="B22" s="7" t="s">
        <v>23</v>
      </c>
      <c r="C22" s="43"/>
      <c r="D22" s="161"/>
      <c r="E22" s="162" t="s">
        <v>36</v>
      </c>
      <c r="G22" s="9"/>
    </row>
    <row r="23" ht="27" customHeight="1" spans="1:7">
      <c r="A23" s="7" t="s">
        <v>5</v>
      </c>
      <c r="B23" s="7" t="s">
        <v>23</v>
      </c>
      <c r="C23" s="35"/>
      <c r="D23" s="163"/>
      <c r="E23" s="162" t="s">
        <v>37</v>
      </c>
      <c r="G23" s="9"/>
    </row>
    <row r="24" ht="27" customHeight="1" spans="1:7">
      <c r="A24" s="7" t="s">
        <v>5</v>
      </c>
      <c r="B24" s="7" t="s">
        <v>23</v>
      </c>
      <c r="C24" s="164" t="s">
        <v>7</v>
      </c>
      <c r="D24" s="164" t="s">
        <v>38</v>
      </c>
      <c r="E24" s="165" t="s">
        <v>27</v>
      </c>
      <c r="G24" s="9"/>
    </row>
    <row r="25" ht="27" customHeight="1" spans="1:7">
      <c r="A25" s="7" t="s">
        <v>5</v>
      </c>
      <c r="B25" s="7" t="s">
        <v>23</v>
      </c>
      <c r="C25" s="166"/>
      <c r="D25" s="166"/>
      <c r="E25" s="165" t="s">
        <v>39</v>
      </c>
      <c r="G25" s="9"/>
    </row>
    <row r="26" ht="27" customHeight="1" spans="1:7">
      <c r="A26" s="7" t="s">
        <v>5</v>
      </c>
      <c r="B26" s="7" t="s">
        <v>23</v>
      </c>
      <c r="C26" s="167"/>
      <c r="D26" s="167"/>
      <c r="E26" s="165" t="s">
        <v>40</v>
      </c>
      <c r="G26" s="9"/>
    </row>
    <row r="27" ht="27" customHeight="1" spans="1:7">
      <c r="A27" s="23" t="s">
        <v>22</v>
      </c>
      <c r="B27" s="23"/>
      <c r="C27" s="11"/>
      <c r="D27" s="23">
        <f>COUNTIF(C13:C26,"Y")</f>
        <v>4</v>
      </c>
      <c r="E27" s="23"/>
      <c r="G27" s="9"/>
    </row>
    <row r="28" ht="27" customHeight="1" spans="1:7">
      <c r="A28" s="7" t="s">
        <v>5</v>
      </c>
      <c r="B28" s="7" t="s">
        <v>41</v>
      </c>
      <c r="C28" s="7" t="s">
        <v>7</v>
      </c>
      <c r="D28" s="7" t="s">
        <v>42</v>
      </c>
      <c r="E28" s="10" t="s">
        <v>43</v>
      </c>
      <c r="G28" s="9"/>
    </row>
    <row r="29" ht="27" customHeight="1" spans="1:7">
      <c r="A29" s="7" t="s">
        <v>5</v>
      </c>
      <c r="B29" s="7" t="s">
        <v>41</v>
      </c>
      <c r="C29" s="7"/>
      <c r="D29" s="7"/>
      <c r="E29" s="10" t="s">
        <v>44</v>
      </c>
      <c r="G29" s="9"/>
    </row>
    <row r="30" ht="27" customHeight="1" spans="1:7">
      <c r="A30" s="7" t="s">
        <v>5</v>
      </c>
      <c r="B30" s="7" t="s">
        <v>41</v>
      </c>
      <c r="C30" s="7" t="s">
        <v>7</v>
      </c>
      <c r="D30" s="7" t="s">
        <v>45</v>
      </c>
      <c r="E30" s="10" t="s">
        <v>46</v>
      </c>
      <c r="G30" s="9"/>
    </row>
    <row r="31" ht="27" customHeight="1" spans="1:7">
      <c r="A31" s="7" t="s">
        <v>5</v>
      </c>
      <c r="B31" s="7" t="s">
        <v>41</v>
      </c>
      <c r="C31" s="7"/>
      <c r="D31" s="7"/>
      <c r="E31" s="10" t="s">
        <v>47</v>
      </c>
      <c r="G31" s="9"/>
    </row>
    <row r="32" ht="27" customHeight="1" spans="1:7">
      <c r="A32" s="7" t="s">
        <v>5</v>
      </c>
      <c r="B32" s="7" t="s">
        <v>41</v>
      </c>
      <c r="C32" s="7" t="s">
        <v>7</v>
      </c>
      <c r="D32" s="7" t="s">
        <v>48</v>
      </c>
      <c r="E32" s="10" t="s">
        <v>49</v>
      </c>
      <c r="G32" s="9"/>
    </row>
    <row r="33" ht="27" customHeight="1" spans="1:7">
      <c r="A33" s="7" t="s">
        <v>5</v>
      </c>
      <c r="B33" s="7" t="s">
        <v>41</v>
      </c>
      <c r="C33" s="7"/>
      <c r="D33" s="7"/>
      <c r="E33" s="10" t="s">
        <v>50</v>
      </c>
      <c r="G33" s="9"/>
    </row>
    <row r="34" ht="27" customHeight="1" spans="1:7">
      <c r="A34" s="7" t="s">
        <v>5</v>
      </c>
      <c r="B34" s="7" t="s">
        <v>41</v>
      </c>
      <c r="C34" s="7"/>
      <c r="D34" s="7"/>
      <c r="E34" s="10" t="s">
        <v>49</v>
      </c>
      <c r="G34" s="9"/>
    </row>
    <row r="35" ht="27" customHeight="1" spans="1:7">
      <c r="A35" s="7" t="s">
        <v>5</v>
      </c>
      <c r="B35" s="7" t="s">
        <v>41</v>
      </c>
      <c r="C35" s="7"/>
      <c r="D35" s="7"/>
      <c r="E35" s="10" t="s">
        <v>51</v>
      </c>
      <c r="G35" s="9"/>
    </row>
    <row r="36" ht="27" customHeight="1" spans="1:7">
      <c r="A36" s="30" t="s">
        <v>5</v>
      </c>
      <c r="B36" s="30" t="s">
        <v>41</v>
      </c>
      <c r="C36" s="7" t="s">
        <v>7</v>
      </c>
      <c r="D36" s="20" t="s">
        <v>52</v>
      </c>
      <c r="E36" s="10" t="s">
        <v>53</v>
      </c>
      <c r="G36" s="9"/>
    </row>
    <row r="37" ht="27" customHeight="1" spans="1:7">
      <c r="A37" s="43"/>
      <c r="B37" s="43"/>
      <c r="C37" s="7"/>
      <c r="D37" s="21"/>
      <c r="E37" s="10" t="s">
        <v>54</v>
      </c>
      <c r="G37" s="9"/>
    </row>
    <row r="38" ht="27" customHeight="1" spans="1:7">
      <c r="A38" s="43"/>
      <c r="B38" s="43"/>
      <c r="C38" s="7"/>
      <c r="D38" s="21"/>
      <c r="E38" s="74" t="s">
        <v>35</v>
      </c>
      <c r="G38" s="9"/>
    </row>
    <row r="39" ht="27" customHeight="1" spans="1:7">
      <c r="A39" s="43"/>
      <c r="B39" s="43"/>
      <c r="C39" s="7"/>
      <c r="D39" s="21"/>
      <c r="E39" s="10" t="s">
        <v>55</v>
      </c>
      <c r="G39" s="9"/>
    </row>
    <row r="40" ht="27" customHeight="1" spans="1:7">
      <c r="A40" s="23" t="s">
        <v>22</v>
      </c>
      <c r="B40" s="23"/>
      <c r="C40" s="15"/>
      <c r="D40" s="23">
        <f>COUNTIF(C28:C39,"Y")</f>
        <v>4</v>
      </c>
      <c r="E40" s="10"/>
      <c r="G40" s="9"/>
    </row>
    <row r="41" ht="27" customHeight="1" spans="1:7">
      <c r="A41" s="7" t="s">
        <v>5</v>
      </c>
      <c r="B41" s="7" t="s">
        <v>56</v>
      </c>
      <c r="C41" s="30" t="s">
        <v>7</v>
      </c>
      <c r="D41" s="30" t="s">
        <v>57</v>
      </c>
      <c r="E41" s="10" t="s">
        <v>58</v>
      </c>
      <c r="G41" s="9"/>
    </row>
    <row r="42" ht="27" customHeight="1" spans="1:7">
      <c r="A42" s="7" t="s">
        <v>5</v>
      </c>
      <c r="B42" s="7" t="s">
        <v>56</v>
      </c>
      <c r="C42" s="35"/>
      <c r="D42" s="35"/>
      <c r="E42" s="10" t="s">
        <v>59</v>
      </c>
      <c r="G42" s="9"/>
    </row>
    <row r="43" ht="27" customHeight="1" spans="1:7">
      <c r="A43" s="7" t="s">
        <v>5</v>
      </c>
      <c r="B43" s="7" t="s">
        <v>56</v>
      </c>
      <c r="C43" s="43" t="s">
        <v>7</v>
      </c>
      <c r="D43" s="168" t="s">
        <v>60</v>
      </c>
      <c r="E43" s="168" t="s">
        <v>61</v>
      </c>
      <c r="G43" s="9"/>
    </row>
    <row r="44" ht="27" customHeight="1" spans="1:7">
      <c r="A44" s="7" t="s">
        <v>5</v>
      </c>
      <c r="B44" s="7" t="s">
        <v>56</v>
      </c>
      <c r="C44" s="43"/>
      <c r="D44" s="168"/>
      <c r="E44" s="168" t="s">
        <v>62</v>
      </c>
      <c r="G44" s="9"/>
    </row>
    <row r="45" ht="27" customHeight="1" spans="1:7">
      <c r="A45" s="7" t="s">
        <v>5</v>
      </c>
      <c r="B45" s="7" t="s">
        <v>56</v>
      </c>
      <c r="C45" s="35"/>
      <c r="D45" s="168"/>
      <c r="E45" s="24" t="s">
        <v>63</v>
      </c>
      <c r="G45" s="9"/>
    </row>
    <row r="46" ht="27" customHeight="1" spans="1:7">
      <c r="A46" s="23" t="s">
        <v>22</v>
      </c>
      <c r="B46" s="23"/>
      <c r="C46" s="18"/>
      <c r="D46" s="23">
        <f>COUNTIF(C41:C45,"Y")</f>
        <v>2</v>
      </c>
      <c r="E46" s="23"/>
      <c r="G46" s="9"/>
    </row>
    <row r="47" ht="27" customHeight="1" spans="1:7">
      <c r="A47" s="7" t="s">
        <v>5</v>
      </c>
      <c r="B47" s="7" t="s">
        <v>64</v>
      </c>
      <c r="C47" s="30" t="s">
        <v>7</v>
      </c>
      <c r="D47" s="30" t="s">
        <v>65</v>
      </c>
      <c r="E47" s="7" t="s">
        <v>66</v>
      </c>
      <c r="G47" s="9"/>
    </row>
    <row r="48" ht="27" customHeight="1" spans="1:7">
      <c r="A48" s="7" t="s">
        <v>5</v>
      </c>
      <c r="B48" s="7" t="s">
        <v>64</v>
      </c>
      <c r="C48" s="35"/>
      <c r="D48" s="35"/>
      <c r="E48" s="7" t="s">
        <v>67</v>
      </c>
      <c r="G48" s="9"/>
    </row>
    <row r="49" ht="27" customHeight="1" spans="1:7">
      <c r="A49" s="7" t="s">
        <v>5</v>
      </c>
      <c r="B49" s="7" t="s">
        <v>64</v>
      </c>
      <c r="C49" s="43" t="s">
        <v>7</v>
      </c>
      <c r="D49" s="20" t="s">
        <v>68</v>
      </c>
      <c r="E49" s="10" t="s">
        <v>69</v>
      </c>
      <c r="G49" s="9"/>
    </row>
    <row r="50" ht="27" customHeight="1" spans="1:7">
      <c r="A50" s="7" t="s">
        <v>5</v>
      </c>
      <c r="B50" s="7" t="s">
        <v>64</v>
      </c>
      <c r="C50" s="43"/>
      <c r="D50" s="21"/>
      <c r="E50" s="10" t="s">
        <v>70</v>
      </c>
      <c r="G50" s="9"/>
    </row>
    <row r="51" ht="27" customHeight="1" spans="1:7">
      <c r="A51" s="7" t="s">
        <v>5</v>
      </c>
      <c r="B51" s="7" t="s">
        <v>64</v>
      </c>
      <c r="C51" s="35"/>
      <c r="D51" s="22"/>
      <c r="E51" s="10" t="s">
        <v>71</v>
      </c>
      <c r="G51" s="9"/>
    </row>
    <row r="52" s="155" customFormat="1" ht="27" customHeight="1" spans="1:7">
      <c r="A52" s="7" t="s">
        <v>5</v>
      </c>
      <c r="B52" s="7" t="s">
        <v>64</v>
      </c>
      <c r="C52" s="30" t="s">
        <v>7</v>
      </c>
      <c r="D52" s="20" t="s">
        <v>72</v>
      </c>
      <c r="E52" s="10" t="s">
        <v>73</v>
      </c>
      <c r="G52" s="9"/>
    </row>
    <row r="53" s="155" customFormat="1" ht="27" customHeight="1" spans="1:7">
      <c r="A53" s="7" t="s">
        <v>5</v>
      </c>
      <c r="B53" s="7" t="s">
        <v>64</v>
      </c>
      <c r="C53" s="43"/>
      <c r="D53" s="21"/>
      <c r="E53" s="10" t="s">
        <v>74</v>
      </c>
      <c r="G53" s="9"/>
    </row>
    <row r="54" s="155" customFormat="1" ht="27" customHeight="1" spans="1:7">
      <c r="A54" s="7" t="s">
        <v>5</v>
      </c>
      <c r="B54" s="7" t="s">
        <v>64</v>
      </c>
      <c r="C54" s="43"/>
      <c r="D54" s="21"/>
      <c r="E54" s="10" t="s">
        <v>75</v>
      </c>
      <c r="G54" s="9"/>
    </row>
    <row r="55" s="155" customFormat="1" ht="27" customHeight="1" spans="1:7">
      <c r="A55" s="7" t="s">
        <v>5</v>
      </c>
      <c r="B55" s="7" t="s">
        <v>64</v>
      </c>
      <c r="C55" s="43"/>
      <c r="D55" s="21"/>
      <c r="E55" s="10" t="s">
        <v>76</v>
      </c>
      <c r="G55" s="9"/>
    </row>
    <row r="56" s="155" customFormat="1" ht="27" customHeight="1" spans="1:7">
      <c r="A56" s="7" t="s">
        <v>5</v>
      </c>
      <c r="B56" s="7" t="s">
        <v>64</v>
      </c>
      <c r="C56" s="43"/>
      <c r="D56" s="21"/>
      <c r="E56" s="10" t="s">
        <v>77</v>
      </c>
      <c r="G56" s="9"/>
    </row>
    <row r="57" ht="27" customHeight="1" spans="1:7">
      <c r="A57" s="23" t="s">
        <v>22</v>
      </c>
      <c r="B57" s="23"/>
      <c r="C57" s="11"/>
      <c r="D57" s="23">
        <f>COUNTIF(C47:C56,"Y")</f>
        <v>3</v>
      </c>
      <c r="E57" s="23"/>
      <c r="G57" s="9"/>
    </row>
    <row r="58" ht="27" customHeight="1" spans="1:7">
      <c r="A58" s="7" t="s">
        <v>5</v>
      </c>
      <c r="B58" s="7" t="s">
        <v>78</v>
      </c>
      <c r="C58" s="151" t="s">
        <v>7</v>
      </c>
      <c r="D58" s="21" t="s">
        <v>79</v>
      </c>
      <c r="E58" s="10" t="s">
        <v>80</v>
      </c>
      <c r="G58" s="9"/>
    </row>
    <row r="59" ht="27" customHeight="1" spans="1:7">
      <c r="A59" s="7" t="s">
        <v>5</v>
      </c>
      <c r="B59" s="7" t="s">
        <v>78</v>
      </c>
      <c r="C59" s="151"/>
      <c r="D59" s="22"/>
      <c r="E59" s="10" t="s">
        <v>81</v>
      </c>
      <c r="G59" s="9"/>
    </row>
    <row r="60" ht="27" customHeight="1" spans="1:7">
      <c r="A60" s="30" t="s">
        <v>5</v>
      </c>
      <c r="B60" s="30" t="s">
        <v>78</v>
      </c>
      <c r="C60" s="151" t="s">
        <v>7</v>
      </c>
      <c r="D60" s="10" t="s">
        <v>82</v>
      </c>
      <c r="E60" s="74" t="s">
        <v>43</v>
      </c>
      <c r="G60" s="9"/>
    </row>
    <row r="61" ht="27" customHeight="1" spans="1:7">
      <c r="A61" s="30" t="s">
        <v>5</v>
      </c>
      <c r="B61" s="30" t="s">
        <v>78</v>
      </c>
      <c r="C61" s="151"/>
      <c r="D61" s="10"/>
      <c r="E61" s="10" t="s">
        <v>83</v>
      </c>
      <c r="G61" s="9"/>
    </row>
    <row r="62" ht="27" customHeight="1" spans="1:7">
      <c r="A62" s="30" t="s">
        <v>5</v>
      </c>
      <c r="B62" s="30" t="s">
        <v>78</v>
      </c>
      <c r="C62" s="151"/>
      <c r="D62" s="10"/>
      <c r="E62" s="10" t="s">
        <v>84</v>
      </c>
      <c r="G62" s="9"/>
    </row>
    <row r="63" ht="27" customHeight="1" spans="1:7">
      <c r="A63" s="23" t="s">
        <v>22</v>
      </c>
      <c r="B63" s="23"/>
      <c r="C63" s="11"/>
      <c r="D63" s="23">
        <f>COUNTIF(C58:C62,"Y")</f>
        <v>2</v>
      </c>
      <c r="E63" s="23"/>
      <c r="G63" s="9"/>
    </row>
    <row r="64" ht="27" customHeight="1" spans="1:7">
      <c r="A64" s="7" t="s">
        <v>5</v>
      </c>
      <c r="B64" s="24" t="s">
        <v>85</v>
      </c>
      <c r="C64" s="151" t="s">
        <v>7</v>
      </c>
      <c r="D64" s="10" t="s">
        <v>86</v>
      </c>
      <c r="E64" s="10" t="s">
        <v>87</v>
      </c>
      <c r="G64" s="9"/>
    </row>
    <row r="65" ht="27" customHeight="1" spans="1:7">
      <c r="A65" s="7" t="s">
        <v>5</v>
      </c>
      <c r="B65" s="24" t="s">
        <v>85</v>
      </c>
      <c r="C65" s="151"/>
      <c r="D65" s="10"/>
      <c r="E65" s="10" t="s">
        <v>88</v>
      </c>
      <c r="G65" s="9"/>
    </row>
    <row r="66" ht="27" customHeight="1" spans="1:7">
      <c r="A66" s="7" t="s">
        <v>5</v>
      </c>
      <c r="B66" s="24" t="s">
        <v>85</v>
      </c>
      <c r="C66" s="169" t="s">
        <v>7</v>
      </c>
      <c r="D66" s="20" t="s">
        <v>89</v>
      </c>
      <c r="E66" s="10" t="s">
        <v>90</v>
      </c>
      <c r="G66" s="9"/>
    </row>
    <row r="67" ht="27" customHeight="1" spans="1:7">
      <c r="A67" s="7" t="s">
        <v>5</v>
      </c>
      <c r="B67" s="24" t="s">
        <v>85</v>
      </c>
      <c r="C67" s="169"/>
      <c r="D67" s="22"/>
      <c r="E67" s="74" t="s">
        <v>91</v>
      </c>
      <c r="G67" s="9"/>
    </row>
    <row r="68" ht="27" customHeight="1" spans="1:7">
      <c r="A68" s="7" t="s">
        <v>5</v>
      </c>
      <c r="B68" s="24" t="s">
        <v>85</v>
      </c>
      <c r="C68" s="68" t="s">
        <v>7</v>
      </c>
      <c r="D68" s="20" t="s">
        <v>92</v>
      </c>
      <c r="E68" s="10" t="s">
        <v>93</v>
      </c>
      <c r="G68" s="9"/>
    </row>
    <row r="69" ht="27" customHeight="1" spans="1:7">
      <c r="A69" s="7" t="s">
        <v>5</v>
      </c>
      <c r="B69" s="24" t="s">
        <v>85</v>
      </c>
      <c r="C69" s="71"/>
      <c r="D69" s="22"/>
      <c r="E69" s="10" t="s">
        <v>94</v>
      </c>
      <c r="G69" s="9"/>
    </row>
    <row r="70" ht="27" customHeight="1" spans="1:7">
      <c r="A70" s="23" t="s">
        <v>22</v>
      </c>
      <c r="B70" s="23"/>
      <c r="C70" s="11"/>
      <c r="D70" s="23">
        <f>COUNTIF(C64:C69,"Y")</f>
        <v>3</v>
      </c>
      <c r="E70" s="23"/>
      <c r="G70" s="9"/>
    </row>
    <row r="71" ht="27" customHeight="1" spans="1:7">
      <c r="A71" s="24" t="s">
        <v>5</v>
      </c>
      <c r="B71" s="24" t="s">
        <v>95</v>
      </c>
      <c r="C71" s="170" t="s">
        <v>7</v>
      </c>
      <c r="D71" s="20" t="s">
        <v>96</v>
      </c>
      <c r="E71" s="10" t="s">
        <v>97</v>
      </c>
      <c r="G71" s="9"/>
    </row>
    <row r="72" ht="27" customHeight="1" spans="1:7">
      <c r="A72" s="24" t="s">
        <v>5</v>
      </c>
      <c r="B72" s="24" t="s">
        <v>95</v>
      </c>
      <c r="C72" s="154"/>
      <c r="D72" s="22"/>
      <c r="E72" s="10" t="s">
        <v>98</v>
      </c>
      <c r="G72" s="9"/>
    </row>
    <row r="73" ht="27" customHeight="1" spans="1:7">
      <c r="A73" s="24" t="s">
        <v>5</v>
      </c>
      <c r="B73" s="24" t="s">
        <v>95</v>
      </c>
      <c r="C73" s="170" t="s">
        <v>7</v>
      </c>
      <c r="D73" s="20" t="s">
        <v>99</v>
      </c>
      <c r="E73" s="10" t="s">
        <v>100</v>
      </c>
      <c r="G73" s="9"/>
    </row>
    <row r="74" ht="27" customHeight="1" spans="1:7">
      <c r="A74" s="24" t="s">
        <v>5</v>
      </c>
      <c r="B74" s="24" t="s">
        <v>95</v>
      </c>
      <c r="C74" s="154"/>
      <c r="D74" s="22"/>
      <c r="E74" s="10" t="s">
        <v>35</v>
      </c>
      <c r="G74" s="9"/>
    </row>
    <row r="75" ht="27" customHeight="1" spans="1:7">
      <c r="A75" s="24" t="s">
        <v>5</v>
      </c>
      <c r="B75" s="24" t="s">
        <v>95</v>
      </c>
      <c r="C75" s="170" t="s">
        <v>7</v>
      </c>
      <c r="D75" s="20" t="s">
        <v>101</v>
      </c>
      <c r="E75" s="10" t="s">
        <v>102</v>
      </c>
      <c r="G75" s="9"/>
    </row>
    <row r="76" ht="27" customHeight="1" spans="1:7">
      <c r="A76" s="24" t="s">
        <v>5</v>
      </c>
      <c r="B76" s="24" t="s">
        <v>95</v>
      </c>
      <c r="C76" s="154"/>
      <c r="D76" s="22"/>
      <c r="E76" s="10" t="s">
        <v>53</v>
      </c>
      <c r="G76" s="9"/>
    </row>
    <row r="77" ht="27" customHeight="1" spans="1:7">
      <c r="A77" s="24" t="s">
        <v>5</v>
      </c>
      <c r="B77" s="24" t="s">
        <v>95</v>
      </c>
      <c r="C77" s="170" t="s">
        <v>7</v>
      </c>
      <c r="D77" s="20" t="s">
        <v>103</v>
      </c>
      <c r="E77" s="10" t="s">
        <v>104</v>
      </c>
      <c r="G77" s="9"/>
    </row>
    <row r="78" ht="27" customHeight="1" spans="1:7">
      <c r="A78" s="24" t="s">
        <v>5</v>
      </c>
      <c r="B78" s="24" t="s">
        <v>95</v>
      </c>
      <c r="C78" s="153"/>
      <c r="D78" s="21"/>
      <c r="E78" s="10" t="s">
        <v>105</v>
      </c>
      <c r="G78" s="9"/>
    </row>
    <row r="79" ht="27" customHeight="1" spans="1:7">
      <c r="A79" s="24" t="s">
        <v>5</v>
      </c>
      <c r="B79" s="24" t="s">
        <v>95</v>
      </c>
      <c r="C79" s="153"/>
      <c r="D79" s="21"/>
      <c r="E79" s="171" t="s">
        <v>106</v>
      </c>
      <c r="G79" s="9"/>
    </row>
    <row r="80" ht="27" customHeight="1" spans="1:7">
      <c r="A80" s="24" t="s">
        <v>5</v>
      </c>
      <c r="B80" s="24" t="s">
        <v>95</v>
      </c>
      <c r="C80" s="153"/>
      <c r="D80" s="21"/>
      <c r="E80" s="171" t="s">
        <v>107</v>
      </c>
      <c r="G80" s="9"/>
    </row>
    <row r="81" ht="27" customHeight="1" spans="1:7">
      <c r="A81" s="24" t="s">
        <v>5</v>
      </c>
      <c r="B81" s="24" t="s">
        <v>95</v>
      </c>
      <c r="C81" s="153"/>
      <c r="D81" s="21"/>
      <c r="E81" s="10" t="s">
        <v>108</v>
      </c>
      <c r="G81" s="9"/>
    </row>
    <row r="82" ht="27" customHeight="1" spans="1:7">
      <c r="A82" s="23" t="s">
        <v>22</v>
      </c>
      <c r="B82" s="24"/>
      <c r="C82" s="25"/>
      <c r="D82" s="23">
        <f>COUNTIF(C71:C81,"Y")</f>
        <v>4</v>
      </c>
      <c r="E82" s="25"/>
      <c r="G82" s="9"/>
    </row>
    <row r="83" ht="27" customHeight="1" spans="1:7">
      <c r="A83" s="24" t="s">
        <v>5</v>
      </c>
      <c r="B83" s="24" t="s">
        <v>109</v>
      </c>
      <c r="C83" s="27" t="s">
        <v>7</v>
      </c>
      <c r="D83" s="30" t="s">
        <v>110</v>
      </c>
      <c r="E83" s="24" t="s">
        <v>111</v>
      </c>
      <c r="G83" s="9"/>
    </row>
    <row r="84" ht="27" customHeight="1" spans="1:7">
      <c r="A84" s="24" t="s">
        <v>5</v>
      </c>
      <c r="B84" s="24" t="s">
        <v>109</v>
      </c>
      <c r="C84" s="28"/>
      <c r="D84" s="35"/>
      <c r="E84" s="24" t="s">
        <v>112</v>
      </c>
      <c r="G84" s="9"/>
    </row>
    <row r="85" ht="27" customHeight="1" spans="1:7">
      <c r="A85" s="24" t="s">
        <v>5</v>
      </c>
      <c r="B85" s="24" t="s">
        <v>109</v>
      </c>
      <c r="C85" s="27" t="s">
        <v>7</v>
      </c>
      <c r="D85" s="30" t="s">
        <v>113</v>
      </c>
      <c r="E85" s="24" t="s">
        <v>114</v>
      </c>
      <c r="G85" s="9"/>
    </row>
    <row r="86" ht="27" customHeight="1" spans="1:7">
      <c r="A86" s="24" t="s">
        <v>5</v>
      </c>
      <c r="B86" s="24" t="s">
        <v>109</v>
      </c>
      <c r="C86" s="28"/>
      <c r="D86" s="35"/>
      <c r="E86" s="24" t="s">
        <v>115</v>
      </c>
      <c r="G86" s="9"/>
    </row>
    <row r="87" ht="27" customHeight="1" spans="1:7">
      <c r="A87" s="24" t="s">
        <v>5</v>
      </c>
      <c r="B87" s="24" t="s">
        <v>109</v>
      </c>
      <c r="C87" s="29" t="s">
        <v>7</v>
      </c>
      <c r="D87" s="20" t="s">
        <v>116</v>
      </c>
      <c r="E87" s="10" t="s">
        <v>117</v>
      </c>
      <c r="G87" s="9"/>
    </row>
    <row r="88" ht="27" customHeight="1" spans="1:7">
      <c r="A88" s="24" t="s">
        <v>5</v>
      </c>
      <c r="B88" s="24" t="s">
        <v>109</v>
      </c>
      <c r="C88" s="29"/>
      <c r="D88" s="21"/>
      <c r="E88" s="172" t="s">
        <v>118</v>
      </c>
      <c r="G88" s="9"/>
    </row>
    <row r="89" ht="27" customHeight="1" spans="1:7">
      <c r="A89" s="24" t="s">
        <v>5</v>
      </c>
      <c r="B89" s="24" t="s">
        <v>109</v>
      </c>
      <c r="C89" s="29"/>
      <c r="D89" s="21"/>
      <c r="E89" s="10" t="s">
        <v>119</v>
      </c>
      <c r="G89" s="9"/>
    </row>
    <row r="90" ht="27" customHeight="1" spans="1:7">
      <c r="A90" s="24" t="s">
        <v>5</v>
      </c>
      <c r="B90" s="24" t="s">
        <v>109</v>
      </c>
      <c r="C90" s="28"/>
      <c r="D90" s="22"/>
      <c r="E90" s="131" t="s">
        <v>118</v>
      </c>
      <c r="G90" s="9"/>
    </row>
    <row r="91" ht="27" customHeight="1" spans="1:7">
      <c r="A91" s="23" t="s">
        <v>22</v>
      </c>
      <c r="B91" s="24"/>
      <c r="C91" s="25"/>
      <c r="D91" s="23">
        <f>COUNTIF(C83:C90,"Y")</f>
        <v>3</v>
      </c>
      <c r="E91" s="25"/>
      <c r="G91" s="9"/>
    </row>
    <row r="92" ht="21" customHeight="1" spans="1:7">
      <c r="A92" s="24" t="s">
        <v>5</v>
      </c>
      <c r="B92" s="173" t="s">
        <v>120</v>
      </c>
      <c r="C92" s="74" t="s">
        <v>7</v>
      </c>
      <c r="D92" s="174" t="s">
        <v>121</v>
      </c>
      <c r="E92" s="174" t="s">
        <v>122</v>
      </c>
      <c r="G92" s="9"/>
    </row>
    <row r="93" ht="18" customHeight="1" spans="1:7">
      <c r="A93" s="24" t="s">
        <v>5</v>
      </c>
      <c r="B93" s="173" t="s">
        <v>120</v>
      </c>
      <c r="C93" s="74"/>
      <c r="D93" s="174"/>
      <c r="E93" s="174" t="s">
        <v>123</v>
      </c>
      <c r="G93" s="9"/>
    </row>
    <row r="94" ht="16" customHeight="1" spans="1:7">
      <c r="A94" s="24" t="s">
        <v>5</v>
      </c>
      <c r="B94" s="173" t="s">
        <v>120</v>
      </c>
      <c r="C94" s="74"/>
      <c r="D94" s="174"/>
      <c r="E94" s="174" t="s">
        <v>124</v>
      </c>
      <c r="G94" s="9"/>
    </row>
    <row r="95" spans="1:5">
      <c r="A95" s="23" t="s">
        <v>22</v>
      </c>
      <c r="B95" s="24"/>
      <c r="C95" s="25"/>
      <c r="D95" s="23">
        <f>COUNTIF(C92,"Y")</f>
        <v>1</v>
      </c>
      <c r="E95" s="25"/>
    </row>
    <row r="96" spans="1:5">
      <c r="A96" s="25" t="s">
        <v>125</v>
      </c>
      <c r="B96" s="25"/>
      <c r="C96" s="25"/>
      <c r="D96" s="25">
        <f>D12+D27+D40+D46+D57+D63+D70+D82+D91+D95</f>
        <v>31</v>
      </c>
      <c r="E96" s="25"/>
    </row>
  </sheetData>
  <sortState ref="A2:R247">
    <sortCondition ref="B2" descending="1"/>
  </sortState>
  <mergeCells count="63">
    <mergeCell ref="A1:E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6"/>
    <mergeCell ref="C58:C59"/>
    <mergeCell ref="C60:C62"/>
    <mergeCell ref="C64:C65"/>
    <mergeCell ref="C66:C67"/>
    <mergeCell ref="C68:C69"/>
    <mergeCell ref="C71:C72"/>
    <mergeCell ref="C73:C74"/>
    <mergeCell ref="C75:C76"/>
    <mergeCell ref="C77:C81"/>
    <mergeCell ref="C83:C84"/>
    <mergeCell ref="C85:C86"/>
    <mergeCell ref="C87:C90"/>
    <mergeCell ref="C92:C94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6"/>
    <mergeCell ref="D58:D59"/>
    <mergeCell ref="D60:D62"/>
    <mergeCell ref="D64:D65"/>
    <mergeCell ref="D66:D67"/>
    <mergeCell ref="D68:D69"/>
    <mergeCell ref="D71:D72"/>
    <mergeCell ref="D73:D74"/>
    <mergeCell ref="D75:D76"/>
    <mergeCell ref="D77:D81"/>
    <mergeCell ref="D83:D84"/>
    <mergeCell ref="D85:D86"/>
    <mergeCell ref="D87:D90"/>
    <mergeCell ref="D92:D9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G467"/>
  <sheetViews>
    <sheetView topLeftCell="A457" workbookViewId="0">
      <selection activeCell="G466" sqref="G466"/>
    </sheetView>
  </sheetViews>
  <sheetFormatPr defaultColWidth="9" defaultRowHeight="29" customHeight="1" outlineLevelCol="6"/>
  <cols>
    <col min="1" max="1" width="15.5555555555556" style="39" customWidth="1"/>
    <col min="2" max="2" width="12.5555555555556" style="39" customWidth="1"/>
    <col min="3" max="3" width="7.22222222222222" style="39" customWidth="1"/>
    <col min="4" max="4" width="14.8888888888889" style="39" customWidth="1"/>
    <col min="5" max="5" width="16.4444444444444" style="39" customWidth="1"/>
    <col min="6" max="16384" width="9" style="120"/>
  </cols>
  <sheetData>
    <row r="1" s="120" customFormat="1" customHeight="1" spans="1:5">
      <c r="A1" s="3" t="s">
        <v>126</v>
      </c>
      <c r="B1" s="3"/>
      <c r="C1" s="3"/>
      <c r="D1" s="4"/>
      <c r="E1" s="3"/>
    </row>
    <row r="2" s="120" customFormat="1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s="120" customFormat="1" customHeight="1" spans="1:7">
      <c r="A3" s="30" t="s">
        <v>127</v>
      </c>
      <c r="B3" s="30" t="s">
        <v>128</v>
      </c>
      <c r="C3" s="30" t="s">
        <v>7</v>
      </c>
      <c r="D3" s="30" t="s">
        <v>129</v>
      </c>
      <c r="E3" s="7" t="s">
        <v>27</v>
      </c>
      <c r="G3" s="9"/>
    </row>
    <row r="4" s="120" customFormat="1" customHeight="1" spans="1:7">
      <c r="A4" s="43"/>
      <c r="B4" s="43"/>
      <c r="C4" s="43"/>
      <c r="D4" s="43"/>
      <c r="E4" s="7" t="s">
        <v>130</v>
      </c>
      <c r="G4" s="9"/>
    </row>
    <row r="5" s="120" customFormat="1" customHeight="1" spans="1:7">
      <c r="A5" s="35"/>
      <c r="B5" s="35"/>
      <c r="C5" s="35"/>
      <c r="D5" s="35"/>
      <c r="E5" s="7" t="s">
        <v>131</v>
      </c>
      <c r="G5" s="9"/>
    </row>
    <row r="6" s="120" customFormat="1" customHeight="1" spans="1:7">
      <c r="A6" s="30" t="s">
        <v>127</v>
      </c>
      <c r="B6" s="30" t="s">
        <v>128</v>
      </c>
      <c r="C6" s="30" t="s">
        <v>7</v>
      </c>
      <c r="D6" s="30" t="s">
        <v>132</v>
      </c>
      <c r="E6" s="7" t="s">
        <v>133</v>
      </c>
      <c r="G6" s="9"/>
    </row>
    <row r="7" s="120" customFormat="1" customHeight="1" spans="1:7">
      <c r="A7" s="43"/>
      <c r="B7" s="43"/>
      <c r="C7" s="43"/>
      <c r="D7" s="43"/>
      <c r="E7" s="7" t="s">
        <v>134</v>
      </c>
      <c r="G7" s="9"/>
    </row>
    <row r="8" s="120" customFormat="1" customHeight="1" spans="1:7">
      <c r="A8" s="35"/>
      <c r="B8" s="35"/>
      <c r="C8" s="35"/>
      <c r="D8" s="35"/>
      <c r="E8" s="7" t="s">
        <v>135</v>
      </c>
      <c r="G8" s="9"/>
    </row>
    <row r="9" s="120" customFormat="1" customHeight="1" spans="1:7">
      <c r="A9" s="30" t="s">
        <v>127</v>
      </c>
      <c r="B9" s="30" t="s">
        <v>128</v>
      </c>
      <c r="C9" s="30" t="s">
        <v>7</v>
      </c>
      <c r="D9" s="30" t="s">
        <v>136</v>
      </c>
      <c r="E9" s="7" t="s">
        <v>137</v>
      </c>
      <c r="G9" s="9"/>
    </row>
    <row r="10" s="120" customFormat="1" customHeight="1" spans="1:7">
      <c r="A10" s="43"/>
      <c r="B10" s="43"/>
      <c r="C10" s="43"/>
      <c r="D10" s="43"/>
      <c r="E10" s="7" t="s">
        <v>138</v>
      </c>
      <c r="G10" s="9"/>
    </row>
    <row r="11" s="120" customFormat="1" customHeight="1" spans="1:7">
      <c r="A11" s="43"/>
      <c r="B11" s="43"/>
      <c r="C11" s="43"/>
      <c r="D11" s="43"/>
      <c r="E11" s="7" t="s">
        <v>139</v>
      </c>
      <c r="G11" s="9"/>
    </row>
    <row r="12" s="120" customFormat="1" customHeight="1" spans="1:7">
      <c r="A12" s="43"/>
      <c r="B12" s="43"/>
      <c r="C12" s="43"/>
      <c r="D12" s="43"/>
      <c r="E12" s="7" t="s">
        <v>140</v>
      </c>
      <c r="G12" s="9"/>
    </row>
    <row r="13" s="120" customFormat="1" customHeight="1" spans="1:7">
      <c r="A13" s="43"/>
      <c r="B13" s="43"/>
      <c r="C13" s="43"/>
      <c r="D13" s="43"/>
      <c r="E13" s="7" t="s">
        <v>141</v>
      </c>
      <c r="G13" s="9"/>
    </row>
    <row r="14" s="120" customFormat="1" customHeight="1" spans="1:7">
      <c r="A14" s="35"/>
      <c r="B14" s="35"/>
      <c r="C14" s="43"/>
      <c r="D14" s="43"/>
      <c r="E14" s="7" t="s">
        <v>142</v>
      </c>
      <c r="G14" s="9"/>
    </row>
    <row r="15" s="120" customFormat="1" customHeight="1" spans="1:7">
      <c r="A15" s="30" t="s">
        <v>127</v>
      </c>
      <c r="B15" s="30" t="s">
        <v>128</v>
      </c>
      <c r="C15" s="30" t="s">
        <v>7</v>
      </c>
      <c r="D15" s="30" t="s">
        <v>143</v>
      </c>
      <c r="E15" s="7" t="s">
        <v>144</v>
      </c>
      <c r="G15" s="9"/>
    </row>
    <row r="16" s="120" customFormat="1" customHeight="1" spans="1:7">
      <c r="A16" s="43"/>
      <c r="B16" s="43"/>
      <c r="C16" s="43"/>
      <c r="D16" s="43"/>
      <c r="E16" s="7" t="s">
        <v>35</v>
      </c>
      <c r="G16" s="9"/>
    </row>
    <row r="17" s="120" customFormat="1" customHeight="1" spans="1:7">
      <c r="A17" s="43"/>
      <c r="B17" s="43"/>
      <c r="C17" s="43"/>
      <c r="D17" s="43"/>
      <c r="E17" s="7" t="s">
        <v>145</v>
      </c>
      <c r="G17" s="9"/>
    </row>
    <row r="18" s="120" customFormat="1" customHeight="1" spans="1:7">
      <c r="A18" s="43"/>
      <c r="B18" s="43"/>
      <c r="C18" s="43"/>
      <c r="D18" s="43"/>
      <c r="E18" s="7" t="s">
        <v>146</v>
      </c>
      <c r="G18" s="9"/>
    </row>
    <row r="19" s="120" customFormat="1" customHeight="1" spans="1:7">
      <c r="A19" s="43"/>
      <c r="B19" s="43"/>
      <c r="C19" s="43"/>
      <c r="D19" s="43"/>
      <c r="E19" s="7" t="s">
        <v>147</v>
      </c>
      <c r="G19" s="9"/>
    </row>
    <row r="20" s="120" customFormat="1" customHeight="1" spans="1:7">
      <c r="A20" s="35"/>
      <c r="B20" s="35"/>
      <c r="C20" s="35"/>
      <c r="D20" s="35"/>
      <c r="E20" s="7" t="s">
        <v>139</v>
      </c>
      <c r="G20" s="9"/>
    </row>
    <row r="21" s="120" customFormat="1" customHeight="1" spans="1:7">
      <c r="A21" s="30" t="s">
        <v>127</v>
      </c>
      <c r="B21" s="30" t="s">
        <v>128</v>
      </c>
      <c r="C21" s="7" t="s">
        <v>7</v>
      </c>
      <c r="D21" s="26" t="s">
        <v>148</v>
      </c>
      <c r="E21" s="26" t="s">
        <v>149</v>
      </c>
      <c r="G21" s="9"/>
    </row>
    <row r="22" s="120" customFormat="1" customHeight="1" spans="1:7">
      <c r="A22" s="35"/>
      <c r="B22" s="35"/>
      <c r="C22" s="7"/>
      <c r="D22" s="26"/>
      <c r="E22" s="26" t="s">
        <v>150</v>
      </c>
      <c r="G22" s="9"/>
    </row>
    <row r="23" s="120" customFormat="1" customHeight="1" spans="1:7">
      <c r="A23" s="30" t="s">
        <v>127</v>
      </c>
      <c r="B23" s="30" t="s">
        <v>128</v>
      </c>
      <c r="C23" s="7" t="s">
        <v>7</v>
      </c>
      <c r="D23" s="26" t="s">
        <v>151</v>
      </c>
      <c r="E23" s="26" t="s">
        <v>152</v>
      </c>
      <c r="G23" s="9"/>
    </row>
    <row r="24" s="120" customFormat="1" customHeight="1" spans="1:7">
      <c r="A24" s="43"/>
      <c r="B24" s="43"/>
      <c r="C24" s="7"/>
      <c r="D24" s="26"/>
      <c r="E24" s="26" t="s">
        <v>153</v>
      </c>
      <c r="G24" s="9"/>
    </row>
    <row r="25" s="120" customFormat="1" customHeight="1" spans="1:7">
      <c r="A25" s="35"/>
      <c r="B25" s="35"/>
      <c r="C25" s="7"/>
      <c r="D25" s="26"/>
      <c r="E25" s="26" t="s">
        <v>154</v>
      </c>
      <c r="G25" s="9"/>
    </row>
    <row r="26" s="120" customFormat="1" customHeight="1" spans="1:7">
      <c r="A26" s="30" t="s">
        <v>127</v>
      </c>
      <c r="B26" s="30" t="s">
        <v>128</v>
      </c>
      <c r="C26" s="7" t="s">
        <v>7</v>
      </c>
      <c r="D26" s="26" t="s">
        <v>155</v>
      </c>
      <c r="E26" s="26" t="s">
        <v>156</v>
      </c>
      <c r="G26" s="9"/>
    </row>
    <row r="27" s="120" customFormat="1" customHeight="1" spans="1:7">
      <c r="A27" s="35"/>
      <c r="B27" s="35"/>
      <c r="C27" s="7"/>
      <c r="D27" s="26"/>
      <c r="E27" s="26" t="s">
        <v>157</v>
      </c>
      <c r="G27" s="9"/>
    </row>
    <row r="28" s="120" customFormat="1" customHeight="1" spans="1:7">
      <c r="A28" s="30" t="s">
        <v>127</v>
      </c>
      <c r="B28" s="30" t="s">
        <v>128</v>
      </c>
      <c r="C28" s="7" t="s">
        <v>7</v>
      </c>
      <c r="D28" s="24" t="s">
        <v>158</v>
      </c>
      <c r="E28" s="24" t="s">
        <v>159</v>
      </c>
      <c r="G28" s="9"/>
    </row>
    <row r="29" s="120" customFormat="1" customHeight="1" spans="1:7">
      <c r="A29" s="43"/>
      <c r="B29" s="43"/>
      <c r="C29" s="7"/>
      <c r="D29" s="24"/>
      <c r="E29" s="24" t="s">
        <v>160</v>
      </c>
      <c r="G29" s="9"/>
    </row>
    <row r="30" s="120" customFormat="1" customHeight="1" spans="1:7">
      <c r="A30" s="43"/>
      <c r="B30" s="43"/>
      <c r="C30" s="7"/>
      <c r="D30" s="24"/>
      <c r="E30" s="24" t="s">
        <v>161</v>
      </c>
      <c r="G30" s="9"/>
    </row>
    <row r="31" s="120" customFormat="1" customHeight="1" spans="1:7">
      <c r="A31" s="43"/>
      <c r="B31" s="43"/>
      <c r="C31" s="7"/>
      <c r="D31" s="24"/>
      <c r="E31" s="24" t="s">
        <v>162</v>
      </c>
      <c r="G31" s="9"/>
    </row>
    <row r="32" s="120" customFormat="1" customHeight="1" spans="1:7">
      <c r="A32" s="35"/>
      <c r="B32" s="35"/>
      <c r="C32" s="7"/>
      <c r="D32" s="24"/>
      <c r="E32" s="24" t="s">
        <v>163</v>
      </c>
      <c r="G32" s="9"/>
    </row>
    <row r="33" s="120" customFormat="1" customHeight="1" spans="1:7">
      <c r="A33" s="30" t="s">
        <v>127</v>
      </c>
      <c r="B33" s="30" t="s">
        <v>128</v>
      </c>
      <c r="C33" s="43" t="s">
        <v>7</v>
      </c>
      <c r="D33" s="48" t="s">
        <v>164</v>
      </c>
      <c r="E33" s="74" t="s">
        <v>165</v>
      </c>
      <c r="G33" s="9"/>
    </row>
    <row r="34" s="120" customFormat="1" customHeight="1" spans="1:7">
      <c r="A34" s="43"/>
      <c r="B34" s="43"/>
      <c r="C34" s="43"/>
      <c r="D34" s="50"/>
      <c r="E34" s="74" t="s">
        <v>27</v>
      </c>
      <c r="G34" s="9"/>
    </row>
    <row r="35" s="120" customFormat="1" customHeight="1" spans="1:7">
      <c r="A35" s="43"/>
      <c r="B35" s="43"/>
      <c r="C35" s="43"/>
      <c r="D35" s="50"/>
      <c r="E35" s="74" t="s">
        <v>166</v>
      </c>
      <c r="G35" s="9"/>
    </row>
    <row r="36" s="120" customFormat="1" customHeight="1" spans="1:7">
      <c r="A36" s="43"/>
      <c r="B36" s="43"/>
      <c r="C36" s="43"/>
      <c r="D36" s="50"/>
      <c r="E36" s="74" t="s">
        <v>167</v>
      </c>
      <c r="G36" s="9"/>
    </row>
    <row r="37" s="120" customFormat="1" customHeight="1" spans="1:7">
      <c r="A37" s="43"/>
      <c r="B37" s="43"/>
      <c r="C37" s="43"/>
      <c r="D37" s="50"/>
      <c r="E37" s="74" t="s">
        <v>168</v>
      </c>
      <c r="G37" s="9"/>
    </row>
    <row r="38" s="120" customFormat="1" customHeight="1" spans="1:7">
      <c r="A38" s="35"/>
      <c r="B38" s="35"/>
      <c r="C38" s="43"/>
      <c r="D38" s="52"/>
      <c r="E38" s="74" t="s">
        <v>169</v>
      </c>
      <c r="G38" s="9"/>
    </row>
    <row r="39" s="120" customFormat="1" customHeight="1" spans="1:7">
      <c r="A39" s="30" t="s">
        <v>127</v>
      </c>
      <c r="B39" s="30" t="s">
        <v>128</v>
      </c>
      <c r="C39" s="7" t="s">
        <v>7</v>
      </c>
      <c r="D39" s="74" t="s">
        <v>170</v>
      </c>
      <c r="E39" s="74" t="s">
        <v>171</v>
      </c>
      <c r="G39" s="9"/>
    </row>
    <row r="40" s="120" customFormat="1" customHeight="1" spans="1:7">
      <c r="A40" s="43"/>
      <c r="B40" s="43"/>
      <c r="C40" s="7"/>
      <c r="D40" s="74"/>
      <c r="E40" s="74" t="s">
        <v>172</v>
      </c>
      <c r="G40" s="9"/>
    </row>
    <row r="41" s="120" customFormat="1" customHeight="1" spans="1:7">
      <c r="A41" s="35"/>
      <c r="B41" s="35"/>
      <c r="C41" s="7"/>
      <c r="D41" s="74"/>
      <c r="E41" s="74" t="s">
        <v>173</v>
      </c>
      <c r="G41" s="9"/>
    </row>
    <row r="42" s="120" customFormat="1" customHeight="1" spans="1:7">
      <c r="A42" s="30" t="s">
        <v>127</v>
      </c>
      <c r="B42" s="30" t="s">
        <v>128</v>
      </c>
      <c r="C42" s="30" t="s">
        <v>7</v>
      </c>
      <c r="D42" s="30" t="s">
        <v>174</v>
      </c>
      <c r="E42" s="7" t="s">
        <v>175</v>
      </c>
      <c r="G42" s="9"/>
    </row>
    <row r="43" s="120" customFormat="1" customHeight="1" spans="1:7">
      <c r="A43" s="35"/>
      <c r="B43" s="35"/>
      <c r="C43" s="35"/>
      <c r="D43" s="35"/>
      <c r="E43" s="7" t="s">
        <v>176</v>
      </c>
      <c r="G43" s="9"/>
    </row>
    <row r="44" s="120" customFormat="1" customHeight="1" spans="1:7">
      <c r="A44" s="30" t="s">
        <v>127</v>
      </c>
      <c r="B44" s="30" t="s">
        <v>128</v>
      </c>
      <c r="C44" s="7" t="s">
        <v>7</v>
      </c>
      <c r="D44" s="122" t="s">
        <v>177</v>
      </c>
      <c r="E44" s="123" t="s">
        <v>139</v>
      </c>
      <c r="G44" s="9"/>
    </row>
    <row r="45" s="120" customFormat="1" customHeight="1" spans="1:7">
      <c r="A45" s="43"/>
      <c r="B45" s="43"/>
      <c r="C45" s="7"/>
      <c r="D45" s="124"/>
      <c r="E45" s="123" t="s">
        <v>178</v>
      </c>
      <c r="G45" s="9"/>
    </row>
    <row r="46" s="120" customFormat="1" customHeight="1" spans="1:7">
      <c r="A46" s="43"/>
      <c r="B46" s="43"/>
      <c r="C46" s="7"/>
      <c r="D46" s="124"/>
      <c r="E46" s="123" t="s">
        <v>179</v>
      </c>
      <c r="G46" s="9"/>
    </row>
    <row r="47" s="120" customFormat="1" customHeight="1" spans="1:7">
      <c r="A47" s="43"/>
      <c r="B47" s="43"/>
      <c r="C47" s="7"/>
      <c r="D47" s="124"/>
      <c r="E47" s="123" t="s">
        <v>180</v>
      </c>
      <c r="G47" s="9"/>
    </row>
    <row r="48" s="120" customFormat="1" customHeight="1" spans="1:7">
      <c r="A48" s="35"/>
      <c r="B48" s="35"/>
      <c r="C48" s="7"/>
      <c r="D48" s="125"/>
      <c r="E48" s="123" t="s">
        <v>181</v>
      </c>
      <c r="G48" s="9"/>
    </row>
    <row r="49" s="120" customFormat="1" customHeight="1" spans="1:7">
      <c r="A49" s="67" t="s">
        <v>22</v>
      </c>
      <c r="B49" s="67"/>
      <c r="C49" s="126"/>
      <c r="D49" s="23">
        <f>COUNTIF(C3:C48,"Y")</f>
        <v>12</v>
      </c>
      <c r="E49" s="23"/>
      <c r="G49" s="9"/>
    </row>
    <row r="50" s="120" customFormat="1" customHeight="1" spans="1:7">
      <c r="A50" s="30" t="s">
        <v>127</v>
      </c>
      <c r="B50" s="30" t="s">
        <v>182</v>
      </c>
      <c r="C50" s="30" t="s">
        <v>7</v>
      </c>
      <c r="D50" s="30" t="s">
        <v>183</v>
      </c>
      <c r="E50" s="7" t="s">
        <v>184</v>
      </c>
      <c r="G50" s="9"/>
    </row>
    <row r="51" s="120" customFormat="1" customHeight="1" spans="1:7">
      <c r="A51" s="43"/>
      <c r="B51" s="43"/>
      <c r="C51" s="43"/>
      <c r="D51" s="43"/>
      <c r="E51" s="7" t="s">
        <v>185</v>
      </c>
      <c r="G51" s="9"/>
    </row>
    <row r="52" s="120" customFormat="1" customHeight="1" spans="1:7">
      <c r="A52" s="43"/>
      <c r="B52" s="43"/>
      <c r="C52" s="43"/>
      <c r="D52" s="43"/>
      <c r="E52" s="7" t="s">
        <v>186</v>
      </c>
      <c r="G52" s="9"/>
    </row>
    <row r="53" s="120" customFormat="1" customHeight="1" spans="1:7">
      <c r="A53" s="35"/>
      <c r="B53" s="35"/>
      <c r="C53" s="35"/>
      <c r="D53" s="35"/>
      <c r="E53" s="7" t="s">
        <v>187</v>
      </c>
      <c r="G53" s="9"/>
    </row>
    <row r="54" s="120" customFormat="1" customHeight="1" spans="1:7">
      <c r="A54" s="30" t="s">
        <v>127</v>
      </c>
      <c r="B54" s="30" t="s">
        <v>182</v>
      </c>
      <c r="C54" s="30" t="s">
        <v>7</v>
      </c>
      <c r="D54" s="30" t="s">
        <v>188</v>
      </c>
      <c r="E54" s="7" t="s">
        <v>189</v>
      </c>
      <c r="G54" s="9"/>
    </row>
    <row r="55" s="120" customFormat="1" customHeight="1" spans="1:7">
      <c r="A55" s="43"/>
      <c r="B55" s="43"/>
      <c r="C55" s="43"/>
      <c r="D55" s="43"/>
      <c r="E55" s="7" t="s">
        <v>190</v>
      </c>
      <c r="G55" s="9"/>
    </row>
    <row r="56" s="120" customFormat="1" customHeight="1" spans="1:7">
      <c r="A56" s="35"/>
      <c r="B56" s="35"/>
      <c r="C56" s="35"/>
      <c r="D56" s="35"/>
      <c r="E56" s="7" t="s">
        <v>191</v>
      </c>
      <c r="G56" s="9"/>
    </row>
    <row r="57" s="120" customFormat="1" customHeight="1" spans="1:7">
      <c r="A57" s="30" t="s">
        <v>127</v>
      </c>
      <c r="B57" s="30" t="s">
        <v>182</v>
      </c>
      <c r="C57" s="30" t="s">
        <v>7</v>
      </c>
      <c r="D57" s="30" t="s">
        <v>192</v>
      </c>
      <c r="E57" s="7" t="s">
        <v>193</v>
      </c>
      <c r="G57" s="9"/>
    </row>
    <row r="58" s="120" customFormat="1" customHeight="1" spans="1:7">
      <c r="A58" s="43"/>
      <c r="B58" s="43"/>
      <c r="C58" s="43"/>
      <c r="D58" s="43"/>
      <c r="E58" s="7" t="s">
        <v>194</v>
      </c>
      <c r="G58" s="9"/>
    </row>
    <row r="59" s="120" customFormat="1" customHeight="1" spans="1:7">
      <c r="A59" s="35"/>
      <c r="B59" s="35"/>
      <c r="C59" s="35"/>
      <c r="D59" s="35"/>
      <c r="E59" s="7" t="s">
        <v>195</v>
      </c>
      <c r="G59" s="9"/>
    </row>
    <row r="60" s="120" customFormat="1" customHeight="1" spans="1:7">
      <c r="A60" s="30" t="s">
        <v>127</v>
      </c>
      <c r="B60" s="30" t="s">
        <v>182</v>
      </c>
      <c r="C60" s="30" t="s">
        <v>7</v>
      </c>
      <c r="D60" s="30" t="s">
        <v>196</v>
      </c>
      <c r="E60" s="7" t="s">
        <v>197</v>
      </c>
      <c r="G60" s="9"/>
    </row>
    <row r="61" s="120" customFormat="1" customHeight="1" spans="1:7">
      <c r="A61" s="35"/>
      <c r="B61" s="35"/>
      <c r="C61" s="35"/>
      <c r="D61" s="35"/>
      <c r="E61" s="7" t="s">
        <v>198</v>
      </c>
      <c r="G61" s="9"/>
    </row>
    <row r="62" s="120" customFormat="1" customHeight="1" spans="1:7">
      <c r="A62" s="30" t="s">
        <v>127</v>
      </c>
      <c r="B62" s="30" t="s">
        <v>182</v>
      </c>
      <c r="C62" s="30" t="s">
        <v>7</v>
      </c>
      <c r="D62" s="30" t="s">
        <v>199</v>
      </c>
      <c r="E62" s="7" t="s">
        <v>200</v>
      </c>
      <c r="G62" s="9"/>
    </row>
    <row r="63" s="120" customFormat="1" customHeight="1" spans="1:7">
      <c r="A63" s="43"/>
      <c r="B63" s="43"/>
      <c r="C63" s="43"/>
      <c r="D63" s="43"/>
      <c r="E63" s="7" t="s">
        <v>201</v>
      </c>
      <c r="G63" s="9"/>
    </row>
    <row r="64" s="120" customFormat="1" customHeight="1" spans="1:7">
      <c r="A64" s="43"/>
      <c r="B64" s="43"/>
      <c r="C64" s="43"/>
      <c r="D64" s="43"/>
      <c r="E64" s="7" t="s">
        <v>202</v>
      </c>
      <c r="G64" s="9"/>
    </row>
    <row r="65" s="120" customFormat="1" customHeight="1" spans="1:7">
      <c r="A65" s="43"/>
      <c r="B65" s="43"/>
      <c r="C65" s="43"/>
      <c r="D65" s="43"/>
      <c r="E65" s="7" t="s">
        <v>203</v>
      </c>
      <c r="G65" s="9"/>
    </row>
    <row r="66" s="120" customFormat="1" customHeight="1" spans="1:7">
      <c r="A66" s="43"/>
      <c r="B66" s="43"/>
      <c r="C66" s="43"/>
      <c r="D66" s="43"/>
      <c r="E66" s="7" t="s">
        <v>204</v>
      </c>
      <c r="G66" s="9"/>
    </row>
    <row r="67" s="120" customFormat="1" customHeight="1" spans="1:7">
      <c r="A67" s="35"/>
      <c r="B67" s="35"/>
      <c r="C67" s="35"/>
      <c r="D67" s="35"/>
      <c r="E67" s="7" t="s">
        <v>205</v>
      </c>
      <c r="G67" s="9"/>
    </row>
    <row r="68" s="120" customFormat="1" customHeight="1" spans="1:7">
      <c r="A68" s="30" t="s">
        <v>127</v>
      </c>
      <c r="B68" s="30" t="s">
        <v>182</v>
      </c>
      <c r="C68" s="30" t="s">
        <v>7</v>
      </c>
      <c r="D68" s="30" t="s">
        <v>206</v>
      </c>
      <c r="E68" s="7" t="s">
        <v>207</v>
      </c>
      <c r="G68" s="9"/>
    </row>
    <row r="69" s="120" customFormat="1" customHeight="1" spans="1:7">
      <c r="A69" s="43"/>
      <c r="B69" s="43"/>
      <c r="C69" s="43"/>
      <c r="D69" s="43"/>
      <c r="E69" s="7" t="s">
        <v>208</v>
      </c>
      <c r="G69" s="9"/>
    </row>
    <row r="70" s="120" customFormat="1" customHeight="1" spans="1:7">
      <c r="A70" s="43"/>
      <c r="B70" s="43"/>
      <c r="C70" s="43"/>
      <c r="D70" s="43"/>
      <c r="E70" s="7" t="s">
        <v>139</v>
      </c>
      <c r="G70" s="9"/>
    </row>
    <row r="71" s="120" customFormat="1" customHeight="1" spans="1:7">
      <c r="A71" s="35"/>
      <c r="B71" s="35"/>
      <c r="C71" s="35"/>
      <c r="D71" s="35"/>
      <c r="E71" s="7" t="s">
        <v>43</v>
      </c>
      <c r="G71" s="9"/>
    </row>
    <row r="72" s="120" customFormat="1" customHeight="1" spans="1:7">
      <c r="A72" s="30" t="s">
        <v>127</v>
      </c>
      <c r="B72" s="30" t="s">
        <v>182</v>
      </c>
      <c r="C72" s="7" t="s">
        <v>7</v>
      </c>
      <c r="D72" s="74" t="s">
        <v>209</v>
      </c>
      <c r="E72" s="7" t="s">
        <v>210</v>
      </c>
      <c r="G72" s="9"/>
    </row>
    <row r="73" s="120" customFormat="1" customHeight="1" spans="1:7">
      <c r="A73" s="43"/>
      <c r="B73" s="43"/>
      <c r="C73" s="7"/>
      <c r="D73" s="74"/>
      <c r="E73" s="7" t="s">
        <v>211</v>
      </c>
      <c r="G73" s="9"/>
    </row>
    <row r="74" s="120" customFormat="1" customHeight="1" spans="1:7">
      <c r="A74" s="35"/>
      <c r="B74" s="35"/>
      <c r="C74" s="7"/>
      <c r="D74" s="74"/>
      <c r="E74" s="7" t="s">
        <v>212</v>
      </c>
      <c r="G74" s="9"/>
    </row>
    <row r="75" s="120" customFormat="1" customHeight="1" spans="1:7">
      <c r="A75" s="30" t="s">
        <v>127</v>
      </c>
      <c r="B75" s="30" t="s">
        <v>182</v>
      </c>
      <c r="C75" s="7" t="s">
        <v>7</v>
      </c>
      <c r="D75" s="74" t="s">
        <v>213</v>
      </c>
      <c r="E75" s="7" t="s">
        <v>214</v>
      </c>
      <c r="G75" s="9"/>
    </row>
    <row r="76" s="120" customFormat="1" customHeight="1" spans="1:7">
      <c r="A76" s="43"/>
      <c r="B76" s="43"/>
      <c r="C76" s="7"/>
      <c r="D76" s="74"/>
      <c r="E76" s="7" t="s">
        <v>159</v>
      </c>
      <c r="G76" s="9"/>
    </row>
    <row r="77" s="120" customFormat="1" customHeight="1" spans="1:7">
      <c r="A77" s="43"/>
      <c r="B77" s="43"/>
      <c r="C77" s="7"/>
      <c r="D77" s="74"/>
      <c r="E77" s="7" t="s">
        <v>215</v>
      </c>
      <c r="G77" s="9"/>
    </row>
    <row r="78" s="120" customFormat="1" customHeight="1" spans="1:7">
      <c r="A78" s="43"/>
      <c r="B78" s="43"/>
      <c r="C78" s="7"/>
      <c r="D78" s="74"/>
      <c r="E78" s="7" t="s">
        <v>216</v>
      </c>
      <c r="G78" s="9"/>
    </row>
    <row r="79" s="120" customFormat="1" customHeight="1" spans="1:7">
      <c r="A79" s="35"/>
      <c r="B79" s="35"/>
      <c r="C79" s="7"/>
      <c r="D79" s="74"/>
      <c r="E79" s="7" t="s">
        <v>217</v>
      </c>
      <c r="G79" s="9"/>
    </row>
    <row r="80" s="120" customFormat="1" customHeight="1" spans="1:7">
      <c r="A80" s="30" t="s">
        <v>127</v>
      </c>
      <c r="B80" s="30" t="s">
        <v>182</v>
      </c>
      <c r="C80" s="7" t="s">
        <v>7</v>
      </c>
      <c r="D80" s="127" t="s">
        <v>218</v>
      </c>
      <c r="E80" s="127" t="s">
        <v>149</v>
      </c>
      <c r="G80" s="9"/>
    </row>
    <row r="81" s="120" customFormat="1" customHeight="1" spans="1:7">
      <c r="A81" s="35"/>
      <c r="B81" s="35"/>
      <c r="C81" s="7"/>
      <c r="D81" s="127"/>
      <c r="E81" s="127" t="s">
        <v>219</v>
      </c>
      <c r="G81" s="9"/>
    </row>
    <row r="82" s="120" customFormat="1" customHeight="1" spans="1:7">
      <c r="A82" s="30" t="s">
        <v>127</v>
      </c>
      <c r="B82" s="30" t="s">
        <v>182</v>
      </c>
      <c r="C82" s="7" t="s">
        <v>7</v>
      </c>
      <c r="D82" s="24" t="s">
        <v>220</v>
      </c>
      <c r="E82" s="13" t="s">
        <v>221</v>
      </c>
      <c r="G82" s="9"/>
    </row>
    <row r="83" s="120" customFormat="1" customHeight="1" spans="1:7">
      <c r="A83" s="43"/>
      <c r="B83" s="43"/>
      <c r="C83" s="7"/>
      <c r="D83" s="24"/>
      <c r="E83" s="13" t="s">
        <v>222</v>
      </c>
      <c r="G83" s="9"/>
    </row>
    <row r="84" s="120" customFormat="1" customHeight="1" spans="1:7">
      <c r="A84" s="43"/>
      <c r="B84" s="43"/>
      <c r="C84" s="7"/>
      <c r="D84" s="24"/>
      <c r="E84" s="24" t="s">
        <v>27</v>
      </c>
      <c r="G84" s="9"/>
    </row>
    <row r="85" s="120" customFormat="1" customHeight="1" spans="1:7">
      <c r="A85" s="43"/>
      <c r="B85" s="43"/>
      <c r="C85" s="7"/>
      <c r="D85" s="24"/>
      <c r="E85" s="24" t="s">
        <v>223</v>
      </c>
      <c r="G85" s="9"/>
    </row>
    <row r="86" s="120" customFormat="1" customHeight="1" spans="1:7">
      <c r="A86" s="43"/>
      <c r="B86" s="43"/>
      <c r="C86" s="7"/>
      <c r="D86" s="24"/>
      <c r="E86" s="24" t="s">
        <v>224</v>
      </c>
      <c r="G86" s="9"/>
    </row>
    <row r="87" s="120" customFormat="1" customHeight="1" spans="1:7">
      <c r="A87" s="35"/>
      <c r="B87" s="35"/>
      <c r="C87" s="7"/>
      <c r="D87" s="24"/>
      <c r="E87" s="24" t="s">
        <v>225</v>
      </c>
      <c r="G87" s="9"/>
    </row>
    <row r="88" s="120" customFormat="1" customHeight="1" spans="1:7">
      <c r="A88" s="30" t="s">
        <v>127</v>
      </c>
      <c r="B88" s="30" t="s">
        <v>182</v>
      </c>
      <c r="C88" s="30" t="s">
        <v>7</v>
      </c>
      <c r="D88" s="48" t="s">
        <v>226</v>
      </c>
      <c r="E88" s="74" t="s">
        <v>227</v>
      </c>
      <c r="G88" s="9"/>
    </row>
    <row r="89" s="120" customFormat="1" customHeight="1" spans="1:7">
      <c r="A89" s="43"/>
      <c r="B89" s="43"/>
      <c r="C89" s="43"/>
      <c r="D89" s="50"/>
      <c r="E89" s="74" t="s">
        <v>228</v>
      </c>
      <c r="G89" s="9"/>
    </row>
    <row r="90" s="120" customFormat="1" customHeight="1" spans="1:7">
      <c r="A90" s="43"/>
      <c r="B90" s="43"/>
      <c r="C90" s="43"/>
      <c r="D90" s="50"/>
      <c r="E90" s="74" t="s">
        <v>229</v>
      </c>
      <c r="G90" s="9"/>
    </row>
    <row r="91" s="120" customFormat="1" customHeight="1" spans="1:7">
      <c r="A91" s="43"/>
      <c r="B91" s="43"/>
      <c r="C91" s="43"/>
      <c r="D91" s="50"/>
      <c r="E91" s="74" t="s">
        <v>230</v>
      </c>
      <c r="G91" s="9"/>
    </row>
    <row r="92" s="120" customFormat="1" customHeight="1" spans="1:7">
      <c r="A92" s="43"/>
      <c r="B92" s="43"/>
      <c r="C92" s="43"/>
      <c r="D92" s="50"/>
      <c r="E92" s="74" t="s">
        <v>231</v>
      </c>
      <c r="G92" s="9"/>
    </row>
    <row r="93" s="120" customFormat="1" customHeight="1" spans="1:7">
      <c r="A93" s="35"/>
      <c r="B93" s="35"/>
      <c r="C93" s="35"/>
      <c r="D93" s="52"/>
      <c r="E93" s="74" t="s">
        <v>232</v>
      </c>
      <c r="G93" s="9"/>
    </row>
    <row r="94" s="120" customFormat="1" customHeight="1" spans="1:7">
      <c r="A94" s="30" t="s">
        <v>127</v>
      </c>
      <c r="B94" s="30" t="s">
        <v>182</v>
      </c>
      <c r="C94" s="43" t="s">
        <v>7</v>
      </c>
      <c r="D94" s="48" t="s">
        <v>233</v>
      </c>
      <c r="E94" s="74" t="s">
        <v>234</v>
      </c>
      <c r="G94" s="9"/>
    </row>
    <row r="95" s="120" customFormat="1" customHeight="1" spans="1:7">
      <c r="A95" s="35"/>
      <c r="B95" s="35"/>
      <c r="C95" s="35"/>
      <c r="D95" s="52"/>
      <c r="E95" s="74" t="s">
        <v>235</v>
      </c>
      <c r="G95" s="9"/>
    </row>
    <row r="96" s="120" customFormat="1" customHeight="1" spans="1:7">
      <c r="A96" s="30" t="s">
        <v>127</v>
      </c>
      <c r="B96" s="30" t="s">
        <v>182</v>
      </c>
      <c r="C96" s="43" t="s">
        <v>7</v>
      </c>
      <c r="D96" s="48" t="s">
        <v>236</v>
      </c>
      <c r="E96" s="74" t="s">
        <v>237</v>
      </c>
      <c r="G96" s="9"/>
    </row>
    <row r="97" s="120" customFormat="1" customHeight="1" spans="1:7">
      <c r="A97" s="43"/>
      <c r="B97" s="43"/>
      <c r="C97" s="43"/>
      <c r="D97" s="50"/>
      <c r="E97" s="74" t="s">
        <v>238</v>
      </c>
      <c r="G97" s="9"/>
    </row>
    <row r="98" s="120" customFormat="1" customHeight="1" spans="1:7">
      <c r="A98" s="43"/>
      <c r="B98" s="43"/>
      <c r="C98" s="43"/>
      <c r="D98" s="50"/>
      <c r="E98" s="74" t="s">
        <v>34</v>
      </c>
      <c r="G98" s="9"/>
    </row>
    <row r="99" s="120" customFormat="1" customHeight="1" spans="1:7">
      <c r="A99" s="35"/>
      <c r="B99" s="35"/>
      <c r="C99" s="43"/>
      <c r="D99" s="52"/>
      <c r="E99" s="74" t="s">
        <v>239</v>
      </c>
      <c r="G99" s="9"/>
    </row>
    <row r="100" s="120" customFormat="1" customHeight="1" spans="1:7">
      <c r="A100" s="48" t="s">
        <v>127</v>
      </c>
      <c r="B100" s="48" t="s">
        <v>182</v>
      </c>
      <c r="C100" s="48" t="s">
        <v>7</v>
      </c>
      <c r="D100" s="124" t="s">
        <v>240</v>
      </c>
      <c r="E100" s="128" t="s">
        <v>139</v>
      </c>
      <c r="G100" s="9"/>
    </row>
    <row r="101" s="120" customFormat="1" customHeight="1" spans="1:7">
      <c r="A101" s="50"/>
      <c r="B101" s="50"/>
      <c r="C101" s="50"/>
      <c r="D101" s="124"/>
      <c r="E101" s="123" t="s">
        <v>241</v>
      </c>
      <c r="G101" s="9"/>
    </row>
    <row r="102" s="120" customFormat="1" customHeight="1" spans="1:7">
      <c r="A102" s="52"/>
      <c r="B102" s="52"/>
      <c r="C102" s="52"/>
      <c r="D102" s="125"/>
      <c r="E102" s="123" t="s">
        <v>242</v>
      </c>
      <c r="G102" s="9"/>
    </row>
    <row r="103" s="120" customFormat="1" customHeight="1" spans="1:7">
      <c r="A103" s="122" t="s">
        <v>127</v>
      </c>
      <c r="B103" s="122" t="s">
        <v>182</v>
      </c>
      <c r="C103" s="122" t="s">
        <v>7</v>
      </c>
      <c r="D103" s="122" t="s">
        <v>243</v>
      </c>
      <c r="E103" s="123" t="s">
        <v>244</v>
      </c>
      <c r="G103" s="9"/>
    </row>
    <row r="104" s="120" customFormat="1" customHeight="1" spans="1:7">
      <c r="A104" s="125"/>
      <c r="B104" s="125"/>
      <c r="C104" s="125"/>
      <c r="D104" s="125"/>
      <c r="E104" s="123" t="s">
        <v>184</v>
      </c>
      <c r="G104" s="9"/>
    </row>
    <row r="105" s="120" customFormat="1" customHeight="1" spans="1:7">
      <c r="A105" s="23" t="s">
        <v>22</v>
      </c>
      <c r="B105" s="23"/>
      <c r="C105" s="129"/>
      <c r="D105" s="23">
        <f>COUNTIF(C50:C104,"Y")</f>
        <v>15</v>
      </c>
      <c r="E105" s="23"/>
      <c r="G105" s="9"/>
    </row>
    <row r="106" s="120" customFormat="1" customHeight="1" spans="1:7">
      <c r="A106" s="30" t="s">
        <v>127</v>
      </c>
      <c r="B106" s="30" t="s">
        <v>245</v>
      </c>
      <c r="C106" s="30" t="s">
        <v>7</v>
      </c>
      <c r="D106" s="30" t="s">
        <v>246</v>
      </c>
      <c r="E106" s="7" t="s">
        <v>139</v>
      </c>
      <c r="G106" s="9"/>
    </row>
    <row r="107" s="120" customFormat="1" customHeight="1" spans="1:7">
      <c r="A107" s="43"/>
      <c r="B107" s="43"/>
      <c r="C107" s="43"/>
      <c r="D107" s="43"/>
      <c r="E107" s="7" t="s">
        <v>222</v>
      </c>
      <c r="G107" s="9"/>
    </row>
    <row r="108" s="120" customFormat="1" customHeight="1" spans="1:7">
      <c r="A108" s="35"/>
      <c r="B108" s="35"/>
      <c r="C108" s="35"/>
      <c r="D108" s="35"/>
      <c r="E108" s="7" t="s">
        <v>157</v>
      </c>
      <c r="G108" s="9"/>
    </row>
    <row r="109" s="120" customFormat="1" customHeight="1" spans="1:7">
      <c r="A109" s="30" t="s">
        <v>127</v>
      </c>
      <c r="B109" s="30" t="s">
        <v>245</v>
      </c>
      <c r="C109" s="30" t="s">
        <v>7</v>
      </c>
      <c r="D109" s="30" t="s">
        <v>247</v>
      </c>
      <c r="E109" s="7" t="s">
        <v>248</v>
      </c>
      <c r="G109" s="9"/>
    </row>
    <row r="110" s="120" customFormat="1" customHeight="1" spans="1:7">
      <c r="A110" s="43"/>
      <c r="B110" s="43"/>
      <c r="C110" s="43"/>
      <c r="D110" s="43"/>
      <c r="E110" s="7" t="s">
        <v>249</v>
      </c>
      <c r="G110" s="9"/>
    </row>
    <row r="111" s="120" customFormat="1" customHeight="1" spans="1:7">
      <c r="A111" s="43"/>
      <c r="B111" s="43"/>
      <c r="C111" s="43"/>
      <c r="D111" s="43"/>
      <c r="E111" s="7" t="s">
        <v>139</v>
      </c>
      <c r="G111" s="9"/>
    </row>
    <row r="112" s="120" customFormat="1" customHeight="1" spans="1:7">
      <c r="A112" s="35"/>
      <c r="B112" s="35"/>
      <c r="C112" s="35"/>
      <c r="D112" s="35"/>
      <c r="E112" s="7" t="s">
        <v>250</v>
      </c>
      <c r="G112" s="9"/>
    </row>
    <row r="113" s="120" customFormat="1" customHeight="1" spans="1:7">
      <c r="A113" s="30" t="s">
        <v>127</v>
      </c>
      <c r="B113" s="30" t="s">
        <v>245</v>
      </c>
      <c r="C113" s="30" t="s">
        <v>7</v>
      </c>
      <c r="D113" s="30" t="s">
        <v>251</v>
      </c>
      <c r="E113" s="7" t="s">
        <v>252</v>
      </c>
      <c r="G113" s="9"/>
    </row>
    <row r="114" s="120" customFormat="1" customHeight="1" spans="1:7">
      <c r="A114" s="35"/>
      <c r="B114" s="35"/>
      <c r="C114" s="35"/>
      <c r="D114" s="35"/>
      <c r="E114" s="7" t="s">
        <v>253</v>
      </c>
      <c r="G114" s="9"/>
    </row>
    <row r="115" s="120" customFormat="1" customHeight="1" spans="1:7">
      <c r="A115" s="30" t="s">
        <v>127</v>
      </c>
      <c r="B115" s="30" t="s">
        <v>245</v>
      </c>
      <c r="C115" s="30" t="s">
        <v>7</v>
      </c>
      <c r="D115" s="30" t="s">
        <v>254</v>
      </c>
      <c r="E115" s="7" t="s">
        <v>255</v>
      </c>
      <c r="G115" s="9"/>
    </row>
    <row r="116" s="120" customFormat="1" customHeight="1" spans="1:7">
      <c r="A116" s="43"/>
      <c r="B116" s="43"/>
      <c r="C116" s="43"/>
      <c r="D116" s="43"/>
      <c r="E116" s="7" t="s">
        <v>35</v>
      </c>
      <c r="G116" s="9"/>
    </row>
    <row r="117" s="120" customFormat="1" customHeight="1" spans="1:7">
      <c r="A117" s="43"/>
      <c r="B117" s="43"/>
      <c r="C117" s="43"/>
      <c r="D117" s="43"/>
      <c r="E117" s="7" t="s">
        <v>256</v>
      </c>
      <c r="G117" s="9"/>
    </row>
    <row r="118" s="120" customFormat="1" customHeight="1" spans="1:7">
      <c r="A118" s="43"/>
      <c r="B118" s="43"/>
      <c r="C118" s="43"/>
      <c r="D118" s="43"/>
      <c r="E118" s="7" t="s">
        <v>257</v>
      </c>
      <c r="G118" s="9"/>
    </row>
    <row r="119" s="120" customFormat="1" customHeight="1" spans="1:7">
      <c r="A119" s="35"/>
      <c r="B119" s="35"/>
      <c r="C119" s="35"/>
      <c r="D119" s="35"/>
      <c r="E119" s="7" t="s">
        <v>258</v>
      </c>
      <c r="G119" s="9"/>
    </row>
    <row r="120" s="120" customFormat="1" customHeight="1" spans="1:7">
      <c r="A120" s="30" t="s">
        <v>127</v>
      </c>
      <c r="B120" s="30" t="s">
        <v>245</v>
      </c>
      <c r="C120" s="30" t="s">
        <v>7</v>
      </c>
      <c r="D120" s="30" t="s">
        <v>259</v>
      </c>
      <c r="E120" s="7" t="s">
        <v>260</v>
      </c>
      <c r="G120" s="9"/>
    </row>
    <row r="121" s="120" customFormat="1" customHeight="1" spans="1:7">
      <c r="A121" s="35"/>
      <c r="B121" s="35"/>
      <c r="C121" s="35"/>
      <c r="D121" s="35"/>
      <c r="E121" s="7" t="s">
        <v>261</v>
      </c>
      <c r="G121" s="9"/>
    </row>
    <row r="122" s="120" customFormat="1" customHeight="1" spans="1:7">
      <c r="A122" s="30" t="s">
        <v>127</v>
      </c>
      <c r="B122" s="30" t="s">
        <v>245</v>
      </c>
      <c r="C122" s="7" t="s">
        <v>7</v>
      </c>
      <c r="D122" s="7" t="s">
        <v>262</v>
      </c>
      <c r="E122" s="7" t="s">
        <v>263</v>
      </c>
      <c r="G122" s="9"/>
    </row>
    <row r="123" s="120" customFormat="1" customHeight="1" spans="1:7">
      <c r="A123" s="35"/>
      <c r="B123" s="35"/>
      <c r="C123" s="7"/>
      <c r="D123" s="7"/>
      <c r="E123" s="7" t="s">
        <v>264</v>
      </c>
      <c r="G123" s="9"/>
    </row>
    <row r="124" s="120" customFormat="1" customHeight="1" spans="1:7">
      <c r="A124" s="30" t="s">
        <v>127</v>
      </c>
      <c r="B124" s="30" t="s">
        <v>245</v>
      </c>
      <c r="C124" s="11" t="s">
        <v>7</v>
      </c>
      <c r="D124" s="74" t="s">
        <v>265</v>
      </c>
      <c r="E124" s="7" t="s">
        <v>266</v>
      </c>
      <c r="G124" s="9"/>
    </row>
    <row r="125" s="120" customFormat="1" customHeight="1" spans="1:7">
      <c r="A125" s="43"/>
      <c r="B125" s="43"/>
      <c r="C125" s="11"/>
      <c r="D125" s="74"/>
      <c r="E125" s="7" t="s">
        <v>267</v>
      </c>
      <c r="G125" s="9"/>
    </row>
    <row r="126" s="120" customFormat="1" customHeight="1" spans="1:7">
      <c r="A126" s="43"/>
      <c r="B126" s="43"/>
      <c r="C126" s="11"/>
      <c r="D126" s="74"/>
      <c r="E126" s="7" t="s">
        <v>268</v>
      </c>
      <c r="G126" s="9"/>
    </row>
    <row r="127" s="120" customFormat="1" customHeight="1" spans="1:7">
      <c r="A127" s="43"/>
      <c r="B127" s="43"/>
      <c r="C127" s="11"/>
      <c r="D127" s="74"/>
      <c r="E127" s="7" t="s">
        <v>269</v>
      </c>
      <c r="G127" s="9"/>
    </row>
    <row r="128" s="120" customFormat="1" customHeight="1" spans="1:7">
      <c r="A128" s="43"/>
      <c r="B128" s="43"/>
      <c r="C128" s="11"/>
      <c r="D128" s="74"/>
      <c r="E128" s="7" t="s">
        <v>270</v>
      </c>
      <c r="G128" s="9"/>
    </row>
    <row r="129" s="120" customFormat="1" customHeight="1" spans="1:7">
      <c r="A129" s="35"/>
      <c r="B129" s="35"/>
      <c r="C129" s="11"/>
      <c r="D129" s="74"/>
      <c r="E129" s="7" t="s">
        <v>271</v>
      </c>
      <c r="G129" s="9"/>
    </row>
    <row r="130" s="120" customFormat="1" customHeight="1" spans="1:7">
      <c r="A130" s="30" t="s">
        <v>127</v>
      </c>
      <c r="B130" s="30" t="s">
        <v>245</v>
      </c>
      <c r="C130" s="15" t="s">
        <v>7</v>
      </c>
      <c r="D130" s="48" t="s">
        <v>272</v>
      </c>
      <c r="E130" s="74" t="s">
        <v>273</v>
      </c>
      <c r="G130" s="9"/>
    </row>
    <row r="131" s="120" customFormat="1" customHeight="1" spans="1:7">
      <c r="A131" s="43"/>
      <c r="B131" s="43"/>
      <c r="C131" s="15"/>
      <c r="D131" s="50"/>
      <c r="E131" s="74" t="s">
        <v>274</v>
      </c>
      <c r="G131" s="9"/>
    </row>
    <row r="132" s="120" customFormat="1" customHeight="1" spans="1:7">
      <c r="A132" s="43"/>
      <c r="B132" s="43"/>
      <c r="C132" s="15"/>
      <c r="D132" s="50"/>
      <c r="E132" s="74" t="s">
        <v>275</v>
      </c>
      <c r="G132" s="9"/>
    </row>
    <row r="133" s="120" customFormat="1" customHeight="1" spans="1:7">
      <c r="A133" s="43"/>
      <c r="B133" s="43"/>
      <c r="C133" s="15"/>
      <c r="D133" s="50"/>
      <c r="E133" s="74" t="s">
        <v>276</v>
      </c>
      <c r="G133" s="9"/>
    </row>
    <row r="134" s="120" customFormat="1" customHeight="1" spans="1:7">
      <c r="A134" s="43"/>
      <c r="B134" s="43"/>
      <c r="C134" s="15"/>
      <c r="D134" s="50"/>
      <c r="E134" s="74" t="s">
        <v>277</v>
      </c>
      <c r="G134" s="9"/>
    </row>
    <row r="135" s="120" customFormat="1" customHeight="1" spans="1:7">
      <c r="A135" s="35"/>
      <c r="B135" s="35"/>
      <c r="C135" s="18"/>
      <c r="D135" s="52"/>
      <c r="E135" s="74" t="s">
        <v>223</v>
      </c>
      <c r="G135" s="9"/>
    </row>
    <row r="136" s="120" customFormat="1" customHeight="1" spans="1:7">
      <c r="A136" s="30" t="s">
        <v>127</v>
      </c>
      <c r="B136" s="30" t="s">
        <v>245</v>
      </c>
      <c r="C136" s="15" t="s">
        <v>7</v>
      </c>
      <c r="D136" s="48" t="s">
        <v>278</v>
      </c>
      <c r="E136" s="74" t="s">
        <v>279</v>
      </c>
      <c r="G136" s="9"/>
    </row>
    <row r="137" s="120" customFormat="1" customHeight="1" spans="1:7">
      <c r="A137" s="43"/>
      <c r="B137" s="43"/>
      <c r="C137" s="15"/>
      <c r="D137" s="50"/>
      <c r="E137" s="74" t="s">
        <v>280</v>
      </c>
      <c r="G137" s="9"/>
    </row>
    <row r="138" s="120" customFormat="1" customHeight="1" spans="1:7">
      <c r="A138" s="35"/>
      <c r="B138" s="35"/>
      <c r="C138" s="18"/>
      <c r="D138" s="52"/>
      <c r="E138" s="74" t="s">
        <v>34</v>
      </c>
      <c r="G138" s="9"/>
    </row>
    <row r="139" s="121" customFormat="1" customHeight="1" spans="1:7">
      <c r="A139" s="30" t="s">
        <v>127</v>
      </c>
      <c r="B139" s="30" t="s">
        <v>245</v>
      </c>
      <c r="C139" s="74" t="s">
        <v>7</v>
      </c>
      <c r="D139" s="48" t="s">
        <v>281</v>
      </c>
      <c r="E139" s="74" t="s">
        <v>282</v>
      </c>
      <c r="G139" s="9"/>
    </row>
    <row r="140" s="121" customFormat="1" customHeight="1" spans="1:7">
      <c r="A140" s="43"/>
      <c r="B140" s="43"/>
      <c r="C140" s="74"/>
      <c r="D140" s="50"/>
      <c r="E140" s="74" t="s">
        <v>283</v>
      </c>
      <c r="G140" s="9"/>
    </row>
    <row r="141" s="121" customFormat="1" customHeight="1" spans="1:7">
      <c r="A141" s="35"/>
      <c r="B141" s="35"/>
      <c r="C141" s="74"/>
      <c r="D141" s="52"/>
      <c r="E141" s="74" t="s">
        <v>284</v>
      </c>
      <c r="G141" s="9"/>
    </row>
    <row r="142" s="121" customFormat="1" customHeight="1" spans="1:7">
      <c r="A142" s="30" t="s">
        <v>127</v>
      </c>
      <c r="B142" s="30" t="s">
        <v>245</v>
      </c>
      <c r="C142" s="50" t="s">
        <v>7</v>
      </c>
      <c r="D142" s="48" t="s">
        <v>285</v>
      </c>
      <c r="E142" s="74" t="s">
        <v>286</v>
      </c>
      <c r="G142" s="9"/>
    </row>
    <row r="143" s="121" customFormat="1" customHeight="1" spans="1:7">
      <c r="A143" s="43"/>
      <c r="B143" s="43"/>
      <c r="C143" s="50"/>
      <c r="D143" s="50"/>
      <c r="E143" s="74" t="s">
        <v>287</v>
      </c>
      <c r="G143" s="9"/>
    </row>
    <row r="144" s="121" customFormat="1" customHeight="1" spans="1:7">
      <c r="A144" s="43"/>
      <c r="B144" s="43"/>
      <c r="C144" s="50"/>
      <c r="D144" s="50"/>
      <c r="E144" s="74" t="s">
        <v>288</v>
      </c>
      <c r="G144" s="9"/>
    </row>
    <row r="145" s="121" customFormat="1" customHeight="1" spans="1:7">
      <c r="A145" s="43"/>
      <c r="B145" s="43"/>
      <c r="C145" s="50"/>
      <c r="D145" s="50"/>
      <c r="E145" s="74" t="s">
        <v>139</v>
      </c>
      <c r="G145" s="9"/>
    </row>
    <row r="146" s="121" customFormat="1" customHeight="1" spans="1:7">
      <c r="A146" s="43"/>
      <c r="B146" s="43"/>
      <c r="C146" s="50"/>
      <c r="D146" s="50"/>
      <c r="E146" s="74" t="s">
        <v>289</v>
      </c>
      <c r="G146" s="9"/>
    </row>
    <row r="147" s="121" customFormat="1" customHeight="1" spans="1:7">
      <c r="A147" s="35"/>
      <c r="B147" s="35"/>
      <c r="C147" s="50"/>
      <c r="D147" s="52"/>
      <c r="E147" s="74" t="s">
        <v>290</v>
      </c>
      <c r="G147" s="9"/>
    </row>
    <row r="148" s="121" customFormat="1" customHeight="1" spans="1:7">
      <c r="A148" s="30" t="s">
        <v>127</v>
      </c>
      <c r="B148" s="30" t="s">
        <v>245</v>
      </c>
      <c r="C148" s="74" t="s">
        <v>7</v>
      </c>
      <c r="D148" s="48" t="s">
        <v>291</v>
      </c>
      <c r="E148" s="74" t="s">
        <v>292</v>
      </c>
      <c r="G148" s="9"/>
    </row>
    <row r="149" s="121" customFormat="1" customHeight="1" spans="1:7">
      <c r="A149" s="43"/>
      <c r="B149" s="43"/>
      <c r="C149" s="74"/>
      <c r="D149" s="50"/>
      <c r="E149" s="74" t="s">
        <v>293</v>
      </c>
      <c r="G149" s="9"/>
    </row>
    <row r="150" s="121" customFormat="1" customHeight="1" spans="1:7">
      <c r="A150" s="35"/>
      <c r="B150" s="35"/>
      <c r="C150" s="74"/>
      <c r="D150" s="52"/>
      <c r="E150" s="74" t="s">
        <v>294</v>
      </c>
      <c r="G150" s="9"/>
    </row>
    <row r="151" s="121" customFormat="1" customHeight="1" spans="1:7">
      <c r="A151" s="30" t="s">
        <v>127</v>
      </c>
      <c r="B151" s="30" t="s">
        <v>245</v>
      </c>
      <c r="C151" s="74" t="s">
        <v>7</v>
      </c>
      <c r="D151" s="48" t="s">
        <v>295</v>
      </c>
      <c r="E151" s="74" t="s">
        <v>296</v>
      </c>
      <c r="G151" s="9"/>
    </row>
    <row r="152" s="121" customFormat="1" customHeight="1" spans="1:7">
      <c r="A152" s="43"/>
      <c r="B152" s="43"/>
      <c r="C152" s="74"/>
      <c r="D152" s="50"/>
      <c r="E152" s="74" t="s">
        <v>297</v>
      </c>
      <c r="G152" s="9"/>
    </row>
    <row r="153" s="121" customFormat="1" customHeight="1" spans="1:7">
      <c r="A153" s="43"/>
      <c r="B153" s="43"/>
      <c r="C153" s="74"/>
      <c r="D153" s="50"/>
      <c r="E153" s="74" t="s">
        <v>298</v>
      </c>
      <c r="G153" s="9"/>
    </row>
    <row r="154" s="121" customFormat="1" customHeight="1" spans="1:7">
      <c r="A154" s="43"/>
      <c r="B154" s="43"/>
      <c r="C154" s="74"/>
      <c r="D154" s="50"/>
      <c r="E154" s="74" t="s">
        <v>299</v>
      </c>
      <c r="G154" s="9"/>
    </row>
    <row r="155" s="121" customFormat="1" customHeight="1" spans="1:7">
      <c r="A155" s="35"/>
      <c r="B155" s="35"/>
      <c r="C155" s="74"/>
      <c r="D155" s="52"/>
      <c r="E155" s="74" t="s">
        <v>300</v>
      </c>
      <c r="G155" s="9"/>
    </row>
    <row r="156" s="120" customFormat="1" customHeight="1" spans="1:7">
      <c r="A156" s="30" t="s">
        <v>127</v>
      </c>
      <c r="B156" s="30" t="s">
        <v>245</v>
      </c>
      <c r="C156" s="43" t="s">
        <v>7</v>
      </c>
      <c r="D156" s="122" t="s">
        <v>301</v>
      </c>
      <c r="E156" s="123" t="s">
        <v>302</v>
      </c>
      <c r="G156" s="9"/>
    </row>
    <row r="157" s="120" customFormat="1" customHeight="1" spans="1:7">
      <c r="A157" s="43"/>
      <c r="B157" s="43"/>
      <c r="C157" s="43"/>
      <c r="D157" s="124"/>
      <c r="E157" s="123" t="s">
        <v>29</v>
      </c>
      <c r="G157" s="9"/>
    </row>
    <row r="158" s="120" customFormat="1" customHeight="1" spans="1:7">
      <c r="A158" s="43"/>
      <c r="B158" s="43"/>
      <c r="C158" s="43"/>
      <c r="D158" s="124"/>
      <c r="E158" s="123" t="s">
        <v>303</v>
      </c>
      <c r="G158" s="9"/>
    </row>
    <row r="159" s="120" customFormat="1" customHeight="1" spans="1:7">
      <c r="A159" s="35"/>
      <c r="B159" s="35"/>
      <c r="C159" s="43"/>
      <c r="D159" s="125"/>
      <c r="E159" s="123" t="s">
        <v>304</v>
      </c>
      <c r="G159" s="9"/>
    </row>
    <row r="160" s="120" customFormat="1" customHeight="1" spans="1:7">
      <c r="A160" s="30" t="s">
        <v>127</v>
      </c>
      <c r="B160" s="122" t="s">
        <v>245</v>
      </c>
      <c r="C160" s="122" t="s">
        <v>7</v>
      </c>
      <c r="D160" s="122" t="s">
        <v>305</v>
      </c>
      <c r="E160" s="130" t="s">
        <v>306</v>
      </c>
      <c r="G160" s="9"/>
    </row>
    <row r="161" s="120" customFormat="1" customHeight="1" spans="1:7">
      <c r="A161" s="43"/>
      <c r="B161" s="124"/>
      <c r="C161" s="124"/>
      <c r="D161" s="124"/>
      <c r="E161" s="130" t="s">
        <v>307</v>
      </c>
      <c r="G161" s="9"/>
    </row>
    <row r="162" s="120" customFormat="1" customHeight="1" spans="1:7">
      <c r="A162" s="35"/>
      <c r="B162" s="125"/>
      <c r="C162" s="125"/>
      <c r="D162" s="124"/>
      <c r="E162" s="130" t="s">
        <v>308</v>
      </c>
      <c r="G162" s="9"/>
    </row>
    <row r="163" s="120" customFormat="1" customHeight="1" spans="1:7">
      <c r="A163" s="30" t="s">
        <v>127</v>
      </c>
      <c r="B163" s="122" t="s">
        <v>245</v>
      </c>
      <c r="C163" s="122" t="s">
        <v>7</v>
      </c>
      <c r="D163" s="122" t="s">
        <v>309</v>
      </c>
      <c r="E163" s="123" t="s">
        <v>310</v>
      </c>
      <c r="G163" s="9"/>
    </row>
    <row r="164" s="120" customFormat="1" customHeight="1" spans="1:7">
      <c r="A164" s="43"/>
      <c r="B164" s="124"/>
      <c r="C164" s="124"/>
      <c r="D164" s="124"/>
      <c r="E164" s="123" t="s">
        <v>311</v>
      </c>
      <c r="G164" s="9"/>
    </row>
    <row r="165" s="120" customFormat="1" customHeight="1" spans="1:7">
      <c r="A165" s="43"/>
      <c r="B165" s="124"/>
      <c r="C165" s="124"/>
      <c r="D165" s="124"/>
      <c r="E165" s="123" t="s">
        <v>312</v>
      </c>
      <c r="G165" s="9"/>
    </row>
    <row r="166" s="120" customFormat="1" customHeight="1" spans="1:7">
      <c r="A166" s="43"/>
      <c r="B166" s="124"/>
      <c r="C166" s="124"/>
      <c r="D166" s="124"/>
      <c r="E166" s="123" t="s">
        <v>313</v>
      </c>
      <c r="G166" s="9"/>
    </row>
    <row r="167" s="120" customFormat="1" customHeight="1" spans="1:7">
      <c r="A167" s="35"/>
      <c r="B167" s="125"/>
      <c r="C167" s="125"/>
      <c r="D167" s="124"/>
      <c r="E167" s="123" t="s">
        <v>314</v>
      </c>
      <c r="G167" s="9"/>
    </row>
    <row r="168" s="120" customFormat="1" customHeight="1" spans="1:7">
      <c r="A168" s="67" t="s">
        <v>22</v>
      </c>
      <c r="B168" s="67"/>
      <c r="C168" s="126"/>
      <c r="D168" s="23">
        <f>COUNTIF(C106:C167,"Y")</f>
        <v>16</v>
      </c>
      <c r="E168" s="67"/>
      <c r="G168" s="9"/>
    </row>
    <row r="169" s="120" customFormat="1" customHeight="1" spans="1:7">
      <c r="A169" s="30" t="s">
        <v>127</v>
      </c>
      <c r="B169" s="30" t="s">
        <v>315</v>
      </c>
      <c r="C169" s="30" t="s">
        <v>7</v>
      </c>
      <c r="D169" s="43" t="s">
        <v>316</v>
      </c>
      <c r="E169" s="7" t="s">
        <v>317</v>
      </c>
      <c r="G169" s="9"/>
    </row>
    <row r="170" s="120" customFormat="1" customHeight="1" spans="1:7">
      <c r="A170" s="43"/>
      <c r="B170" s="43"/>
      <c r="C170" s="43"/>
      <c r="D170" s="43"/>
      <c r="E170" s="7" t="s">
        <v>318</v>
      </c>
      <c r="G170" s="9"/>
    </row>
    <row r="171" s="120" customFormat="1" customHeight="1" spans="1:7">
      <c r="A171" s="35"/>
      <c r="B171" s="35"/>
      <c r="C171" s="43"/>
      <c r="D171" s="43"/>
      <c r="E171" s="7" t="s">
        <v>319</v>
      </c>
      <c r="G171" s="9"/>
    </row>
    <row r="172" s="120" customFormat="1" customHeight="1" spans="1:7">
      <c r="A172" s="30" t="s">
        <v>127</v>
      </c>
      <c r="B172" s="30" t="s">
        <v>315</v>
      </c>
      <c r="C172" s="30" t="s">
        <v>7</v>
      </c>
      <c r="D172" s="30" t="s">
        <v>320</v>
      </c>
      <c r="E172" s="7" t="s">
        <v>321</v>
      </c>
      <c r="G172" s="9"/>
    </row>
    <row r="173" s="120" customFormat="1" customHeight="1" spans="1:7">
      <c r="A173" s="43"/>
      <c r="B173" s="43"/>
      <c r="C173" s="43"/>
      <c r="D173" s="43"/>
      <c r="E173" s="7" t="s">
        <v>322</v>
      </c>
      <c r="G173" s="9"/>
    </row>
    <row r="174" s="120" customFormat="1" customHeight="1" spans="1:7">
      <c r="A174" s="35"/>
      <c r="B174" s="35"/>
      <c r="C174" s="35"/>
      <c r="D174" s="35"/>
      <c r="E174" s="7" t="s">
        <v>27</v>
      </c>
      <c r="G174" s="9"/>
    </row>
    <row r="175" s="120" customFormat="1" customHeight="1" spans="1:7">
      <c r="A175" s="30" t="s">
        <v>127</v>
      </c>
      <c r="B175" s="30" t="s">
        <v>315</v>
      </c>
      <c r="C175" s="30" t="s">
        <v>7</v>
      </c>
      <c r="D175" s="30" t="s">
        <v>323</v>
      </c>
      <c r="E175" s="7" t="s">
        <v>324</v>
      </c>
      <c r="G175" s="9"/>
    </row>
    <row r="176" s="120" customFormat="1" customHeight="1" spans="1:7">
      <c r="A176" s="43"/>
      <c r="B176" s="43"/>
      <c r="C176" s="43"/>
      <c r="D176" s="43"/>
      <c r="E176" s="7" t="s">
        <v>184</v>
      </c>
      <c r="G176" s="9"/>
    </row>
    <row r="177" s="120" customFormat="1" customHeight="1" spans="1:7">
      <c r="A177" s="35"/>
      <c r="B177" s="35"/>
      <c r="C177" s="35"/>
      <c r="D177" s="35"/>
      <c r="E177" s="7" t="s">
        <v>325</v>
      </c>
      <c r="G177" s="9"/>
    </row>
    <row r="178" s="120" customFormat="1" customHeight="1" spans="1:7">
      <c r="A178" s="30" t="s">
        <v>127</v>
      </c>
      <c r="B178" s="30" t="s">
        <v>315</v>
      </c>
      <c r="C178" s="30" t="s">
        <v>7</v>
      </c>
      <c r="D178" s="30" t="s">
        <v>326</v>
      </c>
      <c r="E178" s="7" t="s">
        <v>327</v>
      </c>
      <c r="G178" s="9"/>
    </row>
    <row r="179" s="120" customFormat="1" customHeight="1" spans="1:7">
      <c r="A179" s="43"/>
      <c r="B179" s="43"/>
      <c r="C179" s="43"/>
      <c r="D179" s="43"/>
      <c r="E179" s="7" t="s">
        <v>328</v>
      </c>
      <c r="G179" s="9"/>
    </row>
    <row r="180" s="120" customFormat="1" customHeight="1" spans="1:7">
      <c r="A180" s="35"/>
      <c r="B180" s="35"/>
      <c r="C180" s="35"/>
      <c r="D180" s="35"/>
      <c r="E180" s="7" t="s">
        <v>43</v>
      </c>
      <c r="G180" s="9"/>
    </row>
    <row r="181" s="120" customFormat="1" customHeight="1" spans="1:7">
      <c r="A181" s="30" t="s">
        <v>127</v>
      </c>
      <c r="B181" s="30" t="s">
        <v>315</v>
      </c>
      <c r="C181" s="30" t="s">
        <v>7</v>
      </c>
      <c r="D181" s="30" t="s">
        <v>329</v>
      </c>
      <c r="E181" s="7" t="s">
        <v>330</v>
      </c>
      <c r="G181" s="9"/>
    </row>
    <row r="182" s="120" customFormat="1" customHeight="1" spans="1:7">
      <c r="A182" s="43"/>
      <c r="B182" s="43"/>
      <c r="C182" s="43"/>
      <c r="D182" s="43"/>
      <c r="E182" s="7" t="s">
        <v>331</v>
      </c>
      <c r="G182" s="9"/>
    </row>
    <row r="183" s="120" customFormat="1" customHeight="1" spans="1:7">
      <c r="A183" s="43"/>
      <c r="B183" s="43"/>
      <c r="C183" s="43"/>
      <c r="D183" s="43"/>
      <c r="E183" s="7" t="s">
        <v>332</v>
      </c>
      <c r="G183" s="9"/>
    </row>
    <row r="184" s="120" customFormat="1" customHeight="1" spans="1:7">
      <c r="A184" s="43"/>
      <c r="B184" s="43"/>
      <c r="C184" s="43"/>
      <c r="D184" s="43"/>
      <c r="E184" s="7" t="s">
        <v>333</v>
      </c>
      <c r="G184" s="9"/>
    </row>
    <row r="185" s="120" customFormat="1" customHeight="1" spans="1:7">
      <c r="A185" s="35"/>
      <c r="B185" s="35"/>
      <c r="C185" s="35"/>
      <c r="D185" s="35"/>
      <c r="E185" s="7" t="s">
        <v>334</v>
      </c>
      <c r="G185" s="9"/>
    </row>
    <row r="186" s="120" customFormat="1" customHeight="1" spans="1:7">
      <c r="A186" s="30" t="s">
        <v>127</v>
      </c>
      <c r="B186" s="30" t="s">
        <v>315</v>
      </c>
      <c r="C186" s="7" t="s">
        <v>7</v>
      </c>
      <c r="D186" s="48" t="s">
        <v>335</v>
      </c>
      <c r="E186" s="74" t="s">
        <v>336</v>
      </c>
      <c r="G186" s="9"/>
    </row>
    <row r="187" s="120" customFormat="1" customHeight="1" spans="1:7">
      <c r="A187" s="43"/>
      <c r="B187" s="43"/>
      <c r="C187" s="7"/>
      <c r="D187" s="50"/>
      <c r="E187" s="131" t="s">
        <v>337</v>
      </c>
      <c r="G187" s="9"/>
    </row>
    <row r="188" s="120" customFormat="1" customHeight="1" spans="1:7">
      <c r="A188" s="35"/>
      <c r="B188" s="35"/>
      <c r="C188" s="7"/>
      <c r="D188" s="52"/>
      <c r="E188" s="131" t="s">
        <v>338</v>
      </c>
      <c r="G188" s="9"/>
    </row>
    <row r="189" s="120" customFormat="1" customHeight="1" spans="1:7">
      <c r="A189" s="30" t="s">
        <v>127</v>
      </c>
      <c r="B189" s="30" t="s">
        <v>315</v>
      </c>
      <c r="C189" s="7" t="s">
        <v>7</v>
      </c>
      <c r="D189" s="74" t="s">
        <v>339</v>
      </c>
      <c r="E189" s="74" t="s">
        <v>340</v>
      </c>
      <c r="G189" s="9"/>
    </row>
    <row r="190" s="120" customFormat="1" customHeight="1" spans="1:7">
      <c r="A190" s="43"/>
      <c r="B190" s="43"/>
      <c r="C190" s="7"/>
      <c r="D190" s="74"/>
      <c r="E190" s="74" t="s">
        <v>341</v>
      </c>
      <c r="G190" s="9"/>
    </row>
    <row r="191" s="120" customFormat="1" customHeight="1" spans="1:7">
      <c r="A191" s="43"/>
      <c r="B191" s="43"/>
      <c r="C191" s="7"/>
      <c r="D191" s="74"/>
      <c r="E191" s="132" t="s">
        <v>342</v>
      </c>
      <c r="G191" s="9"/>
    </row>
    <row r="192" s="120" customFormat="1" customHeight="1" spans="1:7">
      <c r="A192" s="35"/>
      <c r="B192" s="35"/>
      <c r="C192" s="7"/>
      <c r="D192" s="74"/>
      <c r="E192" s="74" t="s">
        <v>343</v>
      </c>
      <c r="G192" s="9"/>
    </row>
    <row r="193" s="120" customFormat="1" customHeight="1" spans="1:7">
      <c r="A193" s="48" t="s">
        <v>127</v>
      </c>
      <c r="B193" s="48" t="s">
        <v>315</v>
      </c>
      <c r="C193" s="48" t="s">
        <v>7</v>
      </c>
      <c r="D193" s="48" t="s">
        <v>344</v>
      </c>
      <c r="E193" s="74" t="s">
        <v>345</v>
      </c>
      <c r="G193" s="9"/>
    </row>
    <row r="194" s="120" customFormat="1" customHeight="1" spans="1:7">
      <c r="A194" s="52"/>
      <c r="B194" s="52"/>
      <c r="C194" s="52"/>
      <c r="D194" s="52"/>
      <c r="E194" s="74" t="s">
        <v>346</v>
      </c>
      <c r="G194" s="9"/>
    </row>
    <row r="195" s="120" customFormat="1" customHeight="1" spans="1:7">
      <c r="A195" s="23" t="s">
        <v>22</v>
      </c>
      <c r="B195" s="67"/>
      <c r="C195" s="67"/>
      <c r="D195" s="67">
        <f>COUNTIF(C169:C194,"Y")</f>
        <v>8</v>
      </c>
      <c r="E195" s="67"/>
      <c r="G195" s="9"/>
    </row>
    <row r="196" s="120" customFormat="1" customHeight="1" spans="1:7">
      <c r="A196" s="30" t="s">
        <v>127</v>
      </c>
      <c r="B196" s="30" t="s">
        <v>347</v>
      </c>
      <c r="C196" s="30" t="s">
        <v>7</v>
      </c>
      <c r="D196" s="30" t="s">
        <v>348</v>
      </c>
      <c r="E196" s="7" t="s">
        <v>349</v>
      </c>
      <c r="G196" s="9"/>
    </row>
    <row r="197" s="120" customFormat="1" customHeight="1" spans="1:7">
      <c r="A197" s="43"/>
      <c r="B197" s="43"/>
      <c r="C197" s="43"/>
      <c r="D197" s="43"/>
      <c r="E197" s="7" t="s">
        <v>350</v>
      </c>
      <c r="G197" s="9"/>
    </row>
    <row r="198" s="120" customFormat="1" customHeight="1" spans="1:7">
      <c r="A198" s="43"/>
      <c r="B198" s="43"/>
      <c r="C198" s="43"/>
      <c r="D198" s="43"/>
      <c r="E198" s="7" t="s">
        <v>351</v>
      </c>
      <c r="G198" s="9"/>
    </row>
    <row r="199" s="120" customFormat="1" customHeight="1" spans="1:7">
      <c r="A199" s="35"/>
      <c r="B199" s="35"/>
      <c r="C199" s="35"/>
      <c r="D199" s="35"/>
      <c r="E199" s="7" t="s">
        <v>352</v>
      </c>
      <c r="G199" s="9"/>
    </row>
    <row r="200" s="120" customFormat="1" customHeight="1" spans="1:7">
      <c r="A200" s="30" t="s">
        <v>127</v>
      </c>
      <c r="B200" s="30" t="s">
        <v>347</v>
      </c>
      <c r="C200" s="30" t="s">
        <v>7</v>
      </c>
      <c r="D200" s="30" t="s">
        <v>353</v>
      </c>
      <c r="E200" s="7" t="s">
        <v>354</v>
      </c>
      <c r="G200" s="9"/>
    </row>
    <row r="201" s="120" customFormat="1" customHeight="1" spans="1:7">
      <c r="A201" s="43"/>
      <c r="B201" s="43"/>
      <c r="C201" s="43"/>
      <c r="D201" s="43"/>
      <c r="E201" s="7" t="s">
        <v>355</v>
      </c>
      <c r="G201" s="9"/>
    </row>
    <row r="202" s="120" customFormat="1" customHeight="1" spans="1:7">
      <c r="A202" s="43"/>
      <c r="B202" s="43"/>
      <c r="C202" s="43"/>
      <c r="D202" s="43"/>
      <c r="E202" s="7" t="s">
        <v>303</v>
      </c>
      <c r="G202" s="9"/>
    </row>
    <row r="203" s="120" customFormat="1" customHeight="1" spans="1:7">
      <c r="A203" s="43"/>
      <c r="B203" s="43"/>
      <c r="C203" s="43"/>
      <c r="D203" s="43"/>
      <c r="E203" s="7" t="s">
        <v>356</v>
      </c>
      <c r="G203" s="9"/>
    </row>
    <row r="204" s="120" customFormat="1" customHeight="1" spans="1:7">
      <c r="A204" s="35"/>
      <c r="B204" s="35"/>
      <c r="C204" s="35"/>
      <c r="D204" s="35"/>
      <c r="E204" s="7" t="s">
        <v>357</v>
      </c>
      <c r="G204" s="9"/>
    </row>
    <row r="205" s="120" customFormat="1" customHeight="1" spans="1:7">
      <c r="A205" s="30" t="s">
        <v>127</v>
      </c>
      <c r="B205" s="30" t="s">
        <v>347</v>
      </c>
      <c r="C205" s="30" t="s">
        <v>7</v>
      </c>
      <c r="D205" s="30" t="s">
        <v>358</v>
      </c>
      <c r="E205" s="7" t="s">
        <v>359</v>
      </c>
      <c r="G205" s="9"/>
    </row>
    <row r="206" s="120" customFormat="1" customHeight="1" spans="1:7">
      <c r="A206" s="43"/>
      <c r="B206" s="43"/>
      <c r="C206" s="43"/>
      <c r="D206" s="43"/>
      <c r="E206" s="7" t="s">
        <v>360</v>
      </c>
      <c r="G206" s="9"/>
    </row>
    <row r="207" s="120" customFormat="1" customHeight="1" spans="1:7">
      <c r="A207" s="43"/>
      <c r="B207" s="43"/>
      <c r="C207" s="43"/>
      <c r="D207" s="43"/>
      <c r="E207" s="7" t="s">
        <v>361</v>
      </c>
      <c r="G207" s="9"/>
    </row>
    <row r="208" s="120" customFormat="1" customHeight="1" spans="1:7">
      <c r="A208" s="43"/>
      <c r="B208" s="43"/>
      <c r="C208" s="43"/>
      <c r="D208" s="43"/>
      <c r="E208" s="7" t="s">
        <v>362</v>
      </c>
      <c r="G208" s="9"/>
    </row>
    <row r="209" s="120" customFormat="1" customHeight="1" spans="1:7">
      <c r="A209" s="35"/>
      <c r="B209" s="35"/>
      <c r="C209" s="35"/>
      <c r="D209" s="35"/>
      <c r="E209" s="7" t="s">
        <v>363</v>
      </c>
      <c r="G209" s="9"/>
    </row>
    <row r="210" s="120" customFormat="1" customHeight="1" spans="1:7">
      <c r="A210" s="30" t="s">
        <v>127</v>
      </c>
      <c r="B210" s="30" t="s">
        <v>347</v>
      </c>
      <c r="C210" s="30" t="s">
        <v>7</v>
      </c>
      <c r="D210" s="30" t="s">
        <v>364</v>
      </c>
      <c r="E210" s="7" t="s">
        <v>59</v>
      </c>
      <c r="G210" s="9"/>
    </row>
    <row r="211" s="120" customFormat="1" customHeight="1" spans="1:7">
      <c r="A211" s="43"/>
      <c r="B211" s="43"/>
      <c r="C211" s="43"/>
      <c r="D211" s="43"/>
      <c r="E211" s="7" t="s">
        <v>124</v>
      </c>
      <c r="G211" s="9"/>
    </row>
    <row r="212" s="120" customFormat="1" customHeight="1" spans="1:7">
      <c r="A212" s="35"/>
      <c r="B212" s="35"/>
      <c r="C212" s="35"/>
      <c r="D212" s="35"/>
      <c r="E212" s="7" t="s">
        <v>365</v>
      </c>
      <c r="G212" s="9"/>
    </row>
    <row r="213" s="120" customFormat="1" customHeight="1" spans="1:7">
      <c r="A213" s="30" t="s">
        <v>127</v>
      </c>
      <c r="B213" s="30" t="s">
        <v>347</v>
      </c>
      <c r="C213" s="30" t="s">
        <v>7</v>
      </c>
      <c r="D213" s="30" t="s">
        <v>366</v>
      </c>
      <c r="E213" s="7" t="s">
        <v>222</v>
      </c>
      <c r="G213" s="9"/>
    </row>
    <row r="214" s="120" customFormat="1" customHeight="1" spans="1:7">
      <c r="A214" s="35"/>
      <c r="B214" s="35"/>
      <c r="C214" s="35"/>
      <c r="D214" s="35"/>
      <c r="E214" s="7" t="s">
        <v>367</v>
      </c>
      <c r="G214" s="9"/>
    </row>
    <row r="215" s="120" customFormat="1" customHeight="1" spans="1:7">
      <c r="A215" s="30" t="s">
        <v>127</v>
      </c>
      <c r="B215" s="30" t="s">
        <v>347</v>
      </c>
      <c r="C215" s="30" t="s">
        <v>7</v>
      </c>
      <c r="D215" s="27" t="s">
        <v>368</v>
      </c>
      <c r="E215" s="24" t="s">
        <v>369</v>
      </c>
      <c r="G215" s="9"/>
    </row>
    <row r="216" s="120" customFormat="1" customHeight="1" spans="1:7">
      <c r="A216" s="30" t="s">
        <v>127</v>
      </c>
      <c r="B216" s="30" t="s">
        <v>347</v>
      </c>
      <c r="C216" s="7" t="s">
        <v>7</v>
      </c>
      <c r="D216" s="10" t="s">
        <v>370</v>
      </c>
      <c r="E216" s="10" t="s">
        <v>371</v>
      </c>
      <c r="G216" s="9"/>
    </row>
    <row r="217" s="120" customFormat="1" customHeight="1" spans="1:7">
      <c r="A217" s="43"/>
      <c r="B217" s="43"/>
      <c r="C217" s="7"/>
      <c r="D217" s="10"/>
      <c r="E217" s="10" t="s">
        <v>372</v>
      </c>
      <c r="G217" s="9"/>
    </row>
    <row r="218" s="120" customFormat="1" customHeight="1" spans="1:7">
      <c r="A218" s="35"/>
      <c r="B218" s="35"/>
      <c r="C218" s="7"/>
      <c r="D218" s="10"/>
      <c r="E218" s="10" t="s">
        <v>373</v>
      </c>
      <c r="G218" s="9"/>
    </row>
    <row r="219" s="120" customFormat="1" customHeight="1" spans="1:7">
      <c r="A219" s="23" t="s">
        <v>22</v>
      </c>
      <c r="B219" s="23"/>
      <c r="C219" s="23"/>
      <c r="D219" s="23">
        <f>COUNTIF(C196:C218,"Y")</f>
        <v>7</v>
      </c>
      <c r="E219" s="23"/>
      <c r="G219" s="9"/>
    </row>
    <row r="220" s="120" customFormat="1" customHeight="1" spans="1:7">
      <c r="A220" s="30" t="s">
        <v>127</v>
      </c>
      <c r="B220" s="30" t="s">
        <v>374</v>
      </c>
      <c r="C220" s="30" t="s">
        <v>7</v>
      </c>
      <c r="D220" s="30" t="s">
        <v>375</v>
      </c>
      <c r="E220" s="7" t="s">
        <v>376</v>
      </c>
      <c r="G220" s="9"/>
    </row>
    <row r="221" s="120" customFormat="1" customHeight="1" spans="1:7">
      <c r="A221" s="43"/>
      <c r="B221" s="43"/>
      <c r="C221" s="43"/>
      <c r="D221" s="43"/>
      <c r="E221" s="7" t="s">
        <v>377</v>
      </c>
      <c r="G221" s="9"/>
    </row>
    <row r="222" s="120" customFormat="1" customHeight="1" spans="1:7">
      <c r="A222" s="43"/>
      <c r="B222" s="43"/>
      <c r="C222" s="43"/>
      <c r="D222" s="43"/>
      <c r="E222" s="7" t="s">
        <v>378</v>
      </c>
      <c r="G222" s="9"/>
    </row>
    <row r="223" s="120" customFormat="1" customHeight="1" spans="1:7">
      <c r="A223" s="35"/>
      <c r="B223" s="35"/>
      <c r="C223" s="35"/>
      <c r="D223" s="35"/>
      <c r="E223" s="7" t="s">
        <v>379</v>
      </c>
      <c r="G223" s="9"/>
    </row>
    <row r="224" s="120" customFormat="1" customHeight="1" spans="1:7">
      <c r="A224" s="30" t="s">
        <v>127</v>
      </c>
      <c r="B224" s="30" t="s">
        <v>374</v>
      </c>
      <c r="C224" s="30" t="s">
        <v>7</v>
      </c>
      <c r="D224" s="30" t="s">
        <v>380</v>
      </c>
      <c r="E224" s="7" t="s">
        <v>381</v>
      </c>
      <c r="G224" s="9"/>
    </row>
    <row r="225" s="120" customFormat="1" customHeight="1" spans="1:7">
      <c r="A225" s="43"/>
      <c r="B225" s="43"/>
      <c r="C225" s="43"/>
      <c r="D225" s="43"/>
      <c r="E225" s="7" t="s">
        <v>382</v>
      </c>
      <c r="G225" s="9"/>
    </row>
    <row r="226" s="120" customFormat="1" customHeight="1" spans="1:7">
      <c r="A226" s="43"/>
      <c r="B226" s="43"/>
      <c r="C226" s="43"/>
      <c r="D226" s="43"/>
      <c r="E226" s="7" t="s">
        <v>383</v>
      </c>
      <c r="G226" s="9"/>
    </row>
    <row r="227" s="120" customFormat="1" customHeight="1" spans="1:7">
      <c r="A227" s="35"/>
      <c r="B227" s="35"/>
      <c r="C227" s="35"/>
      <c r="D227" s="35"/>
      <c r="E227" s="7" t="s">
        <v>384</v>
      </c>
      <c r="G227" s="9"/>
    </row>
    <row r="228" s="120" customFormat="1" customHeight="1" spans="1:7">
      <c r="A228" s="30" t="s">
        <v>127</v>
      </c>
      <c r="B228" s="30" t="s">
        <v>374</v>
      </c>
      <c r="C228" s="30" t="s">
        <v>7</v>
      </c>
      <c r="D228" s="30" t="s">
        <v>385</v>
      </c>
      <c r="E228" s="7" t="s">
        <v>386</v>
      </c>
      <c r="G228" s="9"/>
    </row>
    <row r="229" s="120" customFormat="1" customHeight="1" spans="1:7">
      <c r="A229" s="43"/>
      <c r="B229" s="43"/>
      <c r="C229" s="43"/>
      <c r="D229" s="43"/>
      <c r="E229" s="7" t="s">
        <v>387</v>
      </c>
      <c r="G229" s="9"/>
    </row>
    <row r="230" s="120" customFormat="1" customHeight="1" spans="1:7">
      <c r="A230" s="35"/>
      <c r="B230" s="35"/>
      <c r="C230" s="35"/>
      <c r="D230" s="35"/>
      <c r="E230" s="7" t="s">
        <v>354</v>
      </c>
      <c r="G230" s="9"/>
    </row>
    <row r="231" s="120" customFormat="1" customHeight="1" spans="1:7">
      <c r="A231" s="30" t="s">
        <v>127</v>
      </c>
      <c r="B231" s="30" t="s">
        <v>374</v>
      </c>
      <c r="C231" s="30" t="s">
        <v>7</v>
      </c>
      <c r="D231" s="30" t="s">
        <v>388</v>
      </c>
      <c r="E231" s="7" t="s">
        <v>389</v>
      </c>
      <c r="G231" s="9"/>
    </row>
    <row r="232" s="120" customFormat="1" customHeight="1" spans="1:7">
      <c r="A232" s="43"/>
      <c r="B232" s="43"/>
      <c r="C232" s="43"/>
      <c r="D232" s="43"/>
      <c r="E232" s="7" t="s">
        <v>390</v>
      </c>
      <c r="G232" s="9"/>
    </row>
    <row r="233" s="120" customFormat="1" customHeight="1" spans="1:7">
      <c r="A233" s="43"/>
      <c r="B233" s="43"/>
      <c r="C233" s="43"/>
      <c r="D233" s="43"/>
      <c r="E233" s="7" t="s">
        <v>391</v>
      </c>
      <c r="G233" s="9"/>
    </row>
    <row r="234" s="120" customFormat="1" customHeight="1" spans="1:7">
      <c r="A234" s="35"/>
      <c r="B234" s="35"/>
      <c r="C234" s="35"/>
      <c r="D234" s="35"/>
      <c r="E234" s="7" t="s">
        <v>392</v>
      </c>
      <c r="G234" s="9"/>
    </row>
    <row r="235" s="120" customFormat="1" customHeight="1" spans="1:7">
      <c r="A235" s="30" t="s">
        <v>127</v>
      </c>
      <c r="B235" s="30" t="s">
        <v>374</v>
      </c>
      <c r="C235" s="7" t="s">
        <v>7</v>
      </c>
      <c r="D235" s="24" t="s">
        <v>393</v>
      </c>
      <c r="E235" s="24" t="s">
        <v>394</v>
      </c>
      <c r="G235" s="9"/>
    </row>
    <row r="236" s="120" customFormat="1" customHeight="1" spans="1:7">
      <c r="A236" s="43"/>
      <c r="B236" s="43"/>
      <c r="C236" s="7"/>
      <c r="D236" s="24"/>
      <c r="E236" s="24" t="s">
        <v>395</v>
      </c>
      <c r="G236" s="9"/>
    </row>
    <row r="237" s="120" customFormat="1" customHeight="1" spans="1:7">
      <c r="A237" s="43"/>
      <c r="B237" s="43"/>
      <c r="C237" s="7"/>
      <c r="D237" s="24"/>
      <c r="E237" s="24" t="s">
        <v>149</v>
      </c>
      <c r="G237" s="9"/>
    </row>
    <row r="238" s="120" customFormat="1" customHeight="1" spans="1:7">
      <c r="A238" s="43"/>
      <c r="B238" s="43"/>
      <c r="C238" s="7"/>
      <c r="D238" s="24"/>
      <c r="E238" s="24" t="s">
        <v>396</v>
      </c>
      <c r="G238" s="9"/>
    </row>
    <row r="239" s="120" customFormat="1" customHeight="1" spans="1:7">
      <c r="A239" s="35"/>
      <c r="B239" s="35"/>
      <c r="C239" s="7"/>
      <c r="D239" s="24"/>
      <c r="E239" s="74" t="s">
        <v>397</v>
      </c>
      <c r="G239" s="9"/>
    </row>
    <row r="240" s="120" customFormat="1" customHeight="1" spans="1:7">
      <c r="A240" s="30" t="s">
        <v>127</v>
      </c>
      <c r="B240" s="30" t="s">
        <v>374</v>
      </c>
      <c r="C240" s="43" t="s">
        <v>7</v>
      </c>
      <c r="D240" s="52" t="s">
        <v>398</v>
      </c>
      <c r="E240" s="133" t="s">
        <v>399</v>
      </c>
      <c r="G240" s="9"/>
    </row>
    <row r="241" s="120" customFormat="1" customHeight="1" spans="1:7">
      <c r="A241" s="43"/>
      <c r="B241" s="43"/>
      <c r="C241" s="43"/>
      <c r="D241" s="74"/>
      <c r="E241" s="133" t="s">
        <v>400</v>
      </c>
      <c r="G241" s="9"/>
    </row>
    <row r="242" s="120" customFormat="1" customHeight="1" spans="1:7">
      <c r="A242" s="35"/>
      <c r="B242" s="35"/>
      <c r="C242" s="43"/>
      <c r="D242" s="74"/>
      <c r="E242" s="133" t="s">
        <v>401</v>
      </c>
      <c r="G242" s="9"/>
    </row>
    <row r="243" s="120" customFormat="1" customHeight="1" spans="1:7">
      <c r="A243" s="30" t="s">
        <v>127</v>
      </c>
      <c r="B243" s="30" t="s">
        <v>374</v>
      </c>
      <c r="C243" s="43" t="s">
        <v>7</v>
      </c>
      <c r="D243" s="134" t="s">
        <v>402</v>
      </c>
      <c r="E243" s="135" t="s">
        <v>403</v>
      </c>
      <c r="G243" s="9"/>
    </row>
    <row r="244" s="120" customFormat="1" customHeight="1" spans="1:7">
      <c r="A244" s="43"/>
      <c r="B244" s="43"/>
      <c r="C244" s="43"/>
      <c r="D244" s="134"/>
      <c r="E244" s="135" t="s">
        <v>404</v>
      </c>
      <c r="G244" s="9"/>
    </row>
    <row r="245" s="120" customFormat="1" customHeight="1" spans="1:7">
      <c r="A245" s="35"/>
      <c r="B245" s="35"/>
      <c r="C245" s="35"/>
      <c r="D245" s="134"/>
      <c r="E245" s="135" t="s">
        <v>405</v>
      </c>
      <c r="G245" s="9"/>
    </row>
    <row r="246" s="120" customFormat="1" customHeight="1" spans="1:7">
      <c r="A246" s="30" t="s">
        <v>127</v>
      </c>
      <c r="B246" s="89" t="s">
        <v>374</v>
      </c>
      <c r="C246" s="43" t="s">
        <v>7</v>
      </c>
      <c r="D246" s="48" t="s">
        <v>406</v>
      </c>
      <c r="E246" s="74" t="s">
        <v>407</v>
      </c>
      <c r="G246" s="9"/>
    </row>
    <row r="247" s="120" customFormat="1" customHeight="1" spans="1:7">
      <c r="A247" s="43"/>
      <c r="B247" s="91"/>
      <c r="C247" s="43"/>
      <c r="D247" s="50"/>
      <c r="E247" s="74" t="s">
        <v>383</v>
      </c>
      <c r="G247" s="9"/>
    </row>
    <row r="248" s="120" customFormat="1" customHeight="1" spans="1:7">
      <c r="A248" s="43"/>
      <c r="B248" s="91"/>
      <c r="C248" s="43"/>
      <c r="D248" s="50"/>
      <c r="E248" s="74" t="s">
        <v>408</v>
      </c>
      <c r="G248" s="9"/>
    </row>
    <row r="249" s="120" customFormat="1" customHeight="1" spans="1:7">
      <c r="A249" s="43"/>
      <c r="B249" s="91"/>
      <c r="C249" s="43"/>
      <c r="D249" s="50"/>
      <c r="E249" s="74" t="s">
        <v>409</v>
      </c>
      <c r="G249" s="9"/>
    </row>
    <row r="250" s="120" customFormat="1" customHeight="1" spans="1:7">
      <c r="A250" s="43"/>
      <c r="B250" s="91"/>
      <c r="C250" s="43"/>
      <c r="D250" s="50"/>
      <c r="E250" s="74" t="s">
        <v>410</v>
      </c>
      <c r="G250" s="9"/>
    </row>
    <row r="251" s="120" customFormat="1" customHeight="1" spans="1:7">
      <c r="A251" s="35"/>
      <c r="B251" s="90"/>
      <c r="C251" s="43"/>
      <c r="D251" s="52"/>
      <c r="E251" s="74" t="s">
        <v>411</v>
      </c>
      <c r="G251" s="9"/>
    </row>
    <row r="252" s="120" customFormat="1" customHeight="1" spans="1:7">
      <c r="A252" s="89" t="s">
        <v>127</v>
      </c>
      <c r="B252" s="89" t="s">
        <v>374</v>
      </c>
      <c r="C252" s="7" t="s">
        <v>7</v>
      </c>
      <c r="D252" s="48" t="s">
        <v>412</v>
      </c>
      <c r="E252" s="74" t="s">
        <v>413</v>
      </c>
      <c r="G252" s="9"/>
    </row>
    <row r="253" s="120" customFormat="1" customHeight="1" spans="1:7">
      <c r="A253" s="90" t="s">
        <v>127</v>
      </c>
      <c r="B253" s="90" t="s">
        <v>374</v>
      </c>
      <c r="C253" s="7"/>
      <c r="D253" s="52"/>
      <c r="E253" s="74" t="s">
        <v>414</v>
      </c>
      <c r="G253" s="9"/>
    </row>
    <row r="254" s="120" customFormat="1" customHeight="1" spans="1:7">
      <c r="A254" s="74" t="s">
        <v>127</v>
      </c>
      <c r="B254" s="74" t="s">
        <v>374</v>
      </c>
      <c r="C254" s="74" t="s">
        <v>7</v>
      </c>
      <c r="D254" s="123" t="s">
        <v>415</v>
      </c>
      <c r="E254" s="123" t="s">
        <v>343</v>
      </c>
      <c r="G254" s="9"/>
    </row>
    <row r="255" s="120" customFormat="1" customHeight="1" spans="1:7">
      <c r="A255" s="23" t="s">
        <v>22</v>
      </c>
      <c r="B255" s="23"/>
      <c r="C255" s="129"/>
      <c r="D255" s="23">
        <f>COUNTIF(C220:C254,"Y")</f>
        <v>10</v>
      </c>
      <c r="E255" s="23"/>
      <c r="G255" s="9"/>
    </row>
    <row r="256" s="120" customFormat="1" customHeight="1" spans="1:7">
      <c r="A256" s="30" t="s">
        <v>127</v>
      </c>
      <c r="B256" s="30" t="s">
        <v>416</v>
      </c>
      <c r="C256" s="30" t="s">
        <v>7</v>
      </c>
      <c r="D256" s="30" t="s">
        <v>417</v>
      </c>
      <c r="E256" s="7" t="s">
        <v>418</v>
      </c>
      <c r="G256" s="9"/>
    </row>
    <row r="257" s="120" customFormat="1" customHeight="1" spans="1:7">
      <c r="A257" s="35" t="s">
        <v>127</v>
      </c>
      <c r="B257" s="35" t="s">
        <v>416</v>
      </c>
      <c r="C257" s="35"/>
      <c r="D257" s="35"/>
      <c r="E257" s="7" t="s">
        <v>419</v>
      </c>
      <c r="G257" s="9"/>
    </row>
    <row r="258" s="120" customFormat="1" customHeight="1" spans="1:7">
      <c r="A258" s="30" t="s">
        <v>127</v>
      </c>
      <c r="B258" s="30" t="s">
        <v>416</v>
      </c>
      <c r="C258" s="43" t="s">
        <v>7</v>
      </c>
      <c r="D258" s="43" t="s">
        <v>420</v>
      </c>
      <c r="E258" s="7" t="s">
        <v>421</v>
      </c>
      <c r="G258" s="9"/>
    </row>
    <row r="259" s="120" customFormat="1" customHeight="1" spans="1:7">
      <c r="A259" s="43"/>
      <c r="B259" s="43"/>
      <c r="C259" s="43"/>
      <c r="D259" s="43"/>
      <c r="E259" s="7" t="s">
        <v>422</v>
      </c>
      <c r="G259" s="9"/>
    </row>
    <row r="260" s="120" customFormat="1" customHeight="1" spans="1:7">
      <c r="A260" s="35"/>
      <c r="B260" s="35"/>
      <c r="C260" s="35"/>
      <c r="D260" s="35"/>
      <c r="E260" s="7" t="s">
        <v>423</v>
      </c>
      <c r="G260" s="9"/>
    </row>
    <row r="261" s="120" customFormat="1" customHeight="1" spans="1:7">
      <c r="A261" s="30" t="s">
        <v>127</v>
      </c>
      <c r="B261" s="30" t="s">
        <v>416</v>
      </c>
      <c r="C261" s="30" t="s">
        <v>7</v>
      </c>
      <c r="D261" s="30" t="s">
        <v>424</v>
      </c>
      <c r="E261" s="7" t="s">
        <v>425</v>
      </c>
      <c r="G261" s="9"/>
    </row>
    <row r="262" s="120" customFormat="1" customHeight="1" spans="1:7">
      <c r="A262" s="35"/>
      <c r="B262" s="35"/>
      <c r="C262" s="35"/>
      <c r="D262" s="35"/>
      <c r="E262" s="7" t="s">
        <v>426</v>
      </c>
      <c r="G262" s="9"/>
    </row>
    <row r="263" s="120" customFormat="1" customHeight="1" spans="1:7">
      <c r="A263" s="30" t="s">
        <v>127</v>
      </c>
      <c r="B263" s="30" t="s">
        <v>416</v>
      </c>
      <c r="C263" s="30" t="s">
        <v>7</v>
      </c>
      <c r="D263" s="30" t="s">
        <v>427</v>
      </c>
      <c r="E263" s="7" t="s">
        <v>428</v>
      </c>
      <c r="G263" s="9"/>
    </row>
    <row r="264" s="120" customFormat="1" customHeight="1" spans="1:7">
      <c r="A264" s="43"/>
      <c r="B264" s="43"/>
      <c r="C264" s="43"/>
      <c r="D264" s="43"/>
      <c r="E264" s="7" t="s">
        <v>429</v>
      </c>
      <c r="G264" s="9"/>
    </row>
    <row r="265" s="120" customFormat="1" customHeight="1" spans="1:7">
      <c r="A265" s="43"/>
      <c r="B265" s="43"/>
      <c r="C265" s="43"/>
      <c r="D265" s="43"/>
      <c r="E265" s="7" t="s">
        <v>430</v>
      </c>
      <c r="G265" s="9"/>
    </row>
    <row r="266" s="120" customFormat="1" customHeight="1" spans="1:7">
      <c r="A266" s="35"/>
      <c r="B266" s="35"/>
      <c r="C266" s="35"/>
      <c r="D266" s="35"/>
      <c r="E266" s="7" t="s">
        <v>431</v>
      </c>
      <c r="G266" s="9"/>
    </row>
    <row r="267" s="120" customFormat="1" customHeight="1" spans="1:7">
      <c r="A267" s="30" t="s">
        <v>127</v>
      </c>
      <c r="B267" s="30" t="s">
        <v>416</v>
      </c>
      <c r="C267" s="30" t="s">
        <v>7</v>
      </c>
      <c r="D267" s="30" t="s">
        <v>432</v>
      </c>
      <c r="E267" s="7" t="s">
        <v>433</v>
      </c>
      <c r="G267" s="9"/>
    </row>
    <row r="268" s="120" customFormat="1" customHeight="1" spans="1:7">
      <c r="A268" s="43"/>
      <c r="B268" s="43"/>
      <c r="C268" s="43"/>
      <c r="D268" s="43"/>
      <c r="E268" s="7" t="s">
        <v>173</v>
      </c>
      <c r="G268" s="9"/>
    </row>
    <row r="269" s="120" customFormat="1" customHeight="1" spans="1:7">
      <c r="A269" s="43"/>
      <c r="B269" s="43"/>
      <c r="C269" s="43"/>
      <c r="D269" s="43"/>
      <c r="E269" s="7" t="s">
        <v>434</v>
      </c>
      <c r="G269" s="9"/>
    </row>
    <row r="270" s="120" customFormat="1" customHeight="1" spans="1:7">
      <c r="A270" s="43"/>
      <c r="B270" s="43"/>
      <c r="C270" s="43"/>
      <c r="D270" s="43"/>
      <c r="E270" s="7" t="s">
        <v>435</v>
      </c>
      <c r="G270" s="9"/>
    </row>
    <row r="271" s="120" customFormat="1" customHeight="1" spans="1:7">
      <c r="A271" s="35"/>
      <c r="B271" s="35"/>
      <c r="C271" s="35"/>
      <c r="D271" s="35"/>
      <c r="E271" s="7" t="s">
        <v>436</v>
      </c>
      <c r="G271" s="9"/>
    </row>
    <row r="272" s="120" customFormat="1" customHeight="1" spans="1:7">
      <c r="A272" s="30" t="s">
        <v>127</v>
      </c>
      <c r="B272" s="30" t="s">
        <v>416</v>
      </c>
      <c r="C272" s="30" t="s">
        <v>7</v>
      </c>
      <c r="D272" s="30" t="s">
        <v>437</v>
      </c>
      <c r="E272" s="7" t="s">
        <v>438</v>
      </c>
      <c r="G272" s="9"/>
    </row>
    <row r="273" s="120" customFormat="1" customHeight="1" spans="1:7">
      <c r="A273" s="35"/>
      <c r="B273" s="35"/>
      <c r="C273" s="35"/>
      <c r="D273" s="35"/>
      <c r="E273" s="7" t="s">
        <v>439</v>
      </c>
      <c r="G273" s="9"/>
    </row>
    <row r="274" s="120" customFormat="1" customHeight="1" spans="1:7">
      <c r="A274" s="30" t="s">
        <v>127</v>
      </c>
      <c r="B274" s="30" t="s">
        <v>416</v>
      </c>
      <c r="C274" s="7" t="s">
        <v>7</v>
      </c>
      <c r="D274" s="24" t="s">
        <v>440</v>
      </c>
      <c r="E274" s="24" t="s">
        <v>441</v>
      </c>
      <c r="G274" s="9"/>
    </row>
    <row r="275" s="120" customFormat="1" customHeight="1" spans="1:7">
      <c r="A275" s="43"/>
      <c r="B275" s="43"/>
      <c r="C275" s="7"/>
      <c r="D275" s="24"/>
      <c r="E275" s="24" t="s">
        <v>442</v>
      </c>
      <c r="G275" s="9"/>
    </row>
    <row r="276" s="120" customFormat="1" customHeight="1" spans="1:7">
      <c r="A276" s="35"/>
      <c r="B276" s="35"/>
      <c r="C276" s="7"/>
      <c r="D276" s="24"/>
      <c r="E276" s="24" t="s">
        <v>443</v>
      </c>
      <c r="G276" s="9"/>
    </row>
    <row r="277" s="120" customFormat="1" customHeight="1" spans="1:7">
      <c r="A277" s="30" t="s">
        <v>127</v>
      </c>
      <c r="B277" s="30" t="s">
        <v>416</v>
      </c>
      <c r="C277" s="11" t="s">
        <v>7</v>
      </c>
      <c r="D277" s="24" t="s">
        <v>444</v>
      </c>
      <c r="E277" s="24" t="s">
        <v>445</v>
      </c>
      <c r="G277" s="9"/>
    </row>
    <row r="278" s="120" customFormat="1" customHeight="1" spans="1:7">
      <c r="A278" s="43"/>
      <c r="B278" s="43"/>
      <c r="C278" s="11"/>
      <c r="D278" s="24"/>
      <c r="E278" s="24" t="s">
        <v>446</v>
      </c>
      <c r="G278" s="9"/>
    </row>
    <row r="279" s="120" customFormat="1" customHeight="1" spans="1:7">
      <c r="A279" s="43"/>
      <c r="B279" s="43"/>
      <c r="C279" s="11"/>
      <c r="D279" s="24"/>
      <c r="E279" s="24" t="s">
        <v>447</v>
      </c>
      <c r="G279" s="9"/>
    </row>
    <row r="280" s="120" customFormat="1" customHeight="1" spans="1:7">
      <c r="A280" s="35"/>
      <c r="B280" s="35"/>
      <c r="C280" s="11"/>
      <c r="D280" s="24"/>
      <c r="E280" s="24" t="s">
        <v>448</v>
      </c>
      <c r="G280" s="9"/>
    </row>
    <row r="281" s="120" customFormat="1" customHeight="1" spans="1:7">
      <c r="A281" s="30" t="s">
        <v>127</v>
      </c>
      <c r="B281" s="30" t="s">
        <v>416</v>
      </c>
      <c r="C281" s="11" t="s">
        <v>7</v>
      </c>
      <c r="D281" s="48" t="s">
        <v>449</v>
      </c>
      <c r="E281" s="74" t="s">
        <v>450</v>
      </c>
      <c r="G281" s="9"/>
    </row>
    <row r="282" s="120" customFormat="1" customHeight="1" spans="1:7">
      <c r="A282" s="43"/>
      <c r="B282" s="43"/>
      <c r="C282" s="11"/>
      <c r="D282" s="50"/>
      <c r="E282" s="74" t="s">
        <v>451</v>
      </c>
      <c r="G282" s="9"/>
    </row>
    <row r="283" s="120" customFormat="1" customHeight="1" spans="1:7">
      <c r="A283" s="35"/>
      <c r="B283" s="35"/>
      <c r="C283" s="11"/>
      <c r="D283" s="52"/>
      <c r="E283" s="74" t="s">
        <v>452</v>
      </c>
      <c r="G283" s="9"/>
    </row>
    <row r="284" s="120" customFormat="1" customHeight="1" spans="1:7">
      <c r="A284" s="30" t="s">
        <v>127</v>
      </c>
      <c r="B284" s="30" t="s">
        <v>416</v>
      </c>
      <c r="C284" s="15" t="s">
        <v>7</v>
      </c>
      <c r="D284" s="10" t="s">
        <v>453</v>
      </c>
      <c r="E284" s="10" t="s">
        <v>454</v>
      </c>
      <c r="G284" s="9"/>
    </row>
    <row r="285" s="120" customFormat="1" customHeight="1" spans="1:7">
      <c r="A285" s="43"/>
      <c r="B285" s="43"/>
      <c r="C285" s="15"/>
      <c r="D285" s="10"/>
      <c r="E285" s="13" t="s">
        <v>455</v>
      </c>
      <c r="G285" s="9"/>
    </row>
    <row r="286" s="120" customFormat="1" customHeight="1" spans="1:7">
      <c r="A286" s="43"/>
      <c r="B286" s="43"/>
      <c r="C286" s="15"/>
      <c r="D286" s="10"/>
      <c r="E286" s="13" t="s">
        <v>455</v>
      </c>
      <c r="G286" s="9"/>
    </row>
    <row r="287" s="120" customFormat="1" customHeight="1" spans="1:7">
      <c r="A287" s="35"/>
      <c r="B287" s="35"/>
      <c r="C287" s="15"/>
      <c r="D287" s="10"/>
      <c r="E287" s="13" t="s">
        <v>456</v>
      </c>
      <c r="G287" s="9"/>
    </row>
    <row r="288" s="120" customFormat="1" customHeight="1" spans="1:7">
      <c r="A288" s="43" t="s">
        <v>127</v>
      </c>
      <c r="B288" s="43" t="s">
        <v>416</v>
      </c>
      <c r="C288" s="7" t="s">
        <v>7</v>
      </c>
      <c r="D288" s="122" t="s">
        <v>457</v>
      </c>
      <c r="E288" s="123" t="s">
        <v>458</v>
      </c>
      <c r="G288" s="9"/>
    </row>
    <row r="289" s="120" customFormat="1" customHeight="1" spans="1:7">
      <c r="A289" s="35"/>
      <c r="B289" s="35"/>
      <c r="C289" s="7"/>
      <c r="D289" s="125"/>
      <c r="E289" s="123" t="s">
        <v>459</v>
      </c>
      <c r="G289" s="9"/>
    </row>
    <row r="290" s="120" customFormat="1" customHeight="1" spans="1:7">
      <c r="A290" s="23" t="s">
        <v>22</v>
      </c>
      <c r="B290" s="23"/>
      <c r="C290" s="126"/>
      <c r="D290" s="23">
        <f>COUNTIF(C256:C289,"Y")</f>
        <v>11</v>
      </c>
      <c r="E290" s="23"/>
      <c r="G290" s="9"/>
    </row>
    <row r="291" s="120" customFormat="1" customHeight="1" spans="1:7">
      <c r="A291" s="30" t="s">
        <v>127</v>
      </c>
      <c r="B291" s="30" t="s">
        <v>460</v>
      </c>
      <c r="C291" s="30" t="s">
        <v>7</v>
      </c>
      <c r="D291" s="30" t="s">
        <v>461</v>
      </c>
      <c r="E291" s="7" t="s">
        <v>462</v>
      </c>
      <c r="G291" s="9"/>
    </row>
    <row r="292" s="120" customFormat="1" customHeight="1" spans="1:7">
      <c r="A292" s="43"/>
      <c r="B292" s="43"/>
      <c r="C292" s="43"/>
      <c r="D292" s="43"/>
      <c r="E292" s="7" t="s">
        <v>139</v>
      </c>
      <c r="G292" s="9"/>
    </row>
    <row r="293" s="120" customFormat="1" customHeight="1" spans="1:7">
      <c r="A293" s="35"/>
      <c r="B293" s="35"/>
      <c r="C293" s="35"/>
      <c r="D293" s="35"/>
      <c r="E293" s="7" t="s">
        <v>463</v>
      </c>
      <c r="G293" s="9"/>
    </row>
    <row r="294" s="120" customFormat="1" customHeight="1" spans="1:7">
      <c r="A294" s="30" t="s">
        <v>127</v>
      </c>
      <c r="B294" s="30" t="s">
        <v>460</v>
      </c>
      <c r="C294" s="30" t="s">
        <v>7</v>
      </c>
      <c r="D294" s="30" t="s">
        <v>464</v>
      </c>
      <c r="E294" s="7" t="s">
        <v>465</v>
      </c>
      <c r="G294" s="9"/>
    </row>
    <row r="295" s="120" customFormat="1" customHeight="1" spans="1:7">
      <c r="A295" s="43"/>
      <c r="B295" s="43"/>
      <c r="C295" s="43"/>
      <c r="D295" s="43"/>
      <c r="E295" s="7" t="s">
        <v>34</v>
      </c>
      <c r="G295" s="9"/>
    </row>
    <row r="296" s="120" customFormat="1" customHeight="1" spans="1:7">
      <c r="A296" s="43"/>
      <c r="B296" s="43"/>
      <c r="C296" s="43"/>
      <c r="D296" s="43"/>
      <c r="E296" s="7" t="s">
        <v>466</v>
      </c>
      <c r="G296" s="9"/>
    </row>
    <row r="297" s="120" customFormat="1" customHeight="1" spans="1:7">
      <c r="A297" s="35"/>
      <c r="B297" s="35"/>
      <c r="C297" s="35"/>
      <c r="D297" s="35"/>
      <c r="E297" s="7" t="s">
        <v>467</v>
      </c>
      <c r="G297" s="9"/>
    </row>
    <row r="298" s="120" customFormat="1" customHeight="1" spans="1:7">
      <c r="A298" s="30" t="s">
        <v>127</v>
      </c>
      <c r="B298" s="30" t="s">
        <v>460</v>
      </c>
      <c r="C298" s="30" t="s">
        <v>7</v>
      </c>
      <c r="D298" s="30" t="s">
        <v>468</v>
      </c>
      <c r="E298" s="7" t="s">
        <v>469</v>
      </c>
      <c r="G298" s="9"/>
    </row>
    <row r="299" s="120" customFormat="1" customHeight="1" spans="1:7">
      <c r="A299" s="43"/>
      <c r="B299" s="43"/>
      <c r="C299" s="43"/>
      <c r="D299" s="43"/>
      <c r="E299" s="7" t="s">
        <v>470</v>
      </c>
      <c r="G299" s="9"/>
    </row>
    <row r="300" s="120" customFormat="1" customHeight="1" spans="1:7">
      <c r="A300" s="43"/>
      <c r="B300" s="43"/>
      <c r="C300" s="43"/>
      <c r="D300" s="43"/>
      <c r="E300" s="7" t="s">
        <v>471</v>
      </c>
      <c r="G300" s="9"/>
    </row>
    <row r="301" s="120" customFormat="1" customHeight="1" spans="1:7">
      <c r="A301" s="35"/>
      <c r="B301" s="35"/>
      <c r="C301" s="35"/>
      <c r="D301" s="35"/>
      <c r="E301" s="7" t="s">
        <v>472</v>
      </c>
      <c r="G301" s="9"/>
    </row>
    <row r="302" s="120" customFormat="1" customHeight="1" spans="1:7">
      <c r="A302" s="30" t="s">
        <v>127</v>
      </c>
      <c r="B302" s="30" t="s">
        <v>460</v>
      </c>
      <c r="C302" s="30" t="s">
        <v>7</v>
      </c>
      <c r="D302" s="30" t="s">
        <v>473</v>
      </c>
      <c r="E302" s="7" t="s">
        <v>474</v>
      </c>
      <c r="G302" s="9"/>
    </row>
    <row r="303" s="120" customFormat="1" customHeight="1" spans="1:7">
      <c r="A303" s="43"/>
      <c r="B303" s="43"/>
      <c r="C303" s="43"/>
      <c r="D303" s="43"/>
      <c r="E303" s="7" t="s">
        <v>475</v>
      </c>
      <c r="G303" s="9"/>
    </row>
    <row r="304" s="120" customFormat="1" customHeight="1" spans="1:7">
      <c r="A304" s="43"/>
      <c r="B304" s="43"/>
      <c r="C304" s="43"/>
      <c r="D304" s="43"/>
      <c r="E304" s="7" t="s">
        <v>476</v>
      </c>
      <c r="G304" s="9"/>
    </row>
    <row r="305" s="120" customFormat="1" customHeight="1" spans="1:7">
      <c r="A305" s="35"/>
      <c r="B305" s="35"/>
      <c r="C305" s="35"/>
      <c r="D305" s="35"/>
      <c r="E305" s="7" t="s">
        <v>477</v>
      </c>
      <c r="G305" s="9"/>
    </row>
    <row r="306" s="120" customFormat="1" customHeight="1" spans="1:7">
      <c r="A306" s="30" t="s">
        <v>127</v>
      </c>
      <c r="B306" s="30" t="s">
        <v>460</v>
      </c>
      <c r="C306" s="30" t="s">
        <v>7</v>
      </c>
      <c r="D306" s="30" t="s">
        <v>478</v>
      </c>
      <c r="E306" s="7" t="s">
        <v>465</v>
      </c>
      <c r="G306" s="9"/>
    </row>
    <row r="307" s="120" customFormat="1" customHeight="1" spans="1:7">
      <c r="A307" s="43"/>
      <c r="B307" s="43"/>
      <c r="C307" s="43"/>
      <c r="D307" s="43"/>
      <c r="E307" s="7" t="s">
        <v>479</v>
      </c>
      <c r="G307" s="9"/>
    </row>
    <row r="308" s="120" customFormat="1" customHeight="1" spans="1:7">
      <c r="A308" s="43"/>
      <c r="B308" s="43"/>
      <c r="C308" s="43"/>
      <c r="D308" s="43"/>
      <c r="E308" s="7" t="s">
        <v>480</v>
      </c>
      <c r="G308" s="9"/>
    </row>
    <row r="309" s="120" customFormat="1" customHeight="1" spans="1:7">
      <c r="A309" s="35"/>
      <c r="B309" s="35"/>
      <c r="C309" s="35"/>
      <c r="D309" s="35"/>
      <c r="E309" s="7" t="s">
        <v>481</v>
      </c>
      <c r="G309" s="9"/>
    </row>
    <row r="310" s="120" customFormat="1" customHeight="1" spans="1:7">
      <c r="A310" s="30" t="s">
        <v>127</v>
      </c>
      <c r="B310" s="30" t="s">
        <v>460</v>
      </c>
      <c r="C310" s="30" t="s">
        <v>7</v>
      </c>
      <c r="D310" s="30" t="s">
        <v>482</v>
      </c>
      <c r="E310" s="7" t="s">
        <v>483</v>
      </c>
      <c r="G310" s="9"/>
    </row>
    <row r="311" s="120" customFormat="1" customHeight="1" spans="1:7">
      <c r="A311" s="43"/>
      <c r="B311" s="43"/>
      <c r="C311" s="43"/>
      <c r="D311" s="43"/>
      <c r="E311" s="7" t="s">
        <v>59</v>
      </c>
      <c r="G311" s="9"/>
    </row>
    <row r="312" s="120" customFormat="1" customHeight="1" spans="1:7">
      <c r="A312" s="43"/>
      <c r="B312" s="43"/>
      <c r="C312" s="43"/>
      <c r="D312" s="43"/>
      <c r="E312" s="7" t="s">
        <v>160</v>
      </c>
      <c r="G312" s="9"/>
    </row>
    <row r="313" s="120" customFormat="1" customHeight="1" spans="1:7">
      <c r="A313" s="43"/>
      <c r="B313" s="43"/>
      <c r="C313" s="43"/>
      <c r="D313" s="43"/>
      <c r="E313" s="7" t="s">
        <v>484</v>
      </c>
      <c r="G313" s="9"/>
    </row>
    <row r="314" s="120" customFormat="1" customHeight="1" spans="1:7">
      <c r="A314" s="35"/>
      <c r="B314" s="35"/>
      <c r="C314" s="35"/>
      <c r="D314" s="35"/>
      <c r="E314" s="7" t="s">
        <v>160</v>
      </c>
      <c r="G314" s="9"/>
    </row>
    <row r="315" s="120" customFormat="1" customHeight="1" spans="1:7">
      <c r="A315" s="30" t="s">
        <v>127</v>
      </c>
      <c r="B315" s="30" t="s">
        <v>460</v>
      </c>
      <c r="C315" s="30" t="s">
        <v>7</v>
      </c>
      <c r="D315" s="30" t="s">
        <v>485</v>
      </c>
      <c r="E315" s="7" t="s">
        <v>486</v>
      </c>
      <c r="G315" s="9"/>
    </row>
    <row r="316" s="120" customFormat="1" customHeight="1" spans="1:7">
      <c r="A316" s="43"/>
      <c r="B316" s="43"/>
      <c r="C316" s="43"/>
      <c r="D316" s="43"/>
      <c r="E316" s="136" t="s">
        <v>483</v>
      </c>
      <c r="G316" s="9"/>
    </row>
    <row r="317" s="120" customFormat="1" customHeight="1" spans="1:7">
      <c r="A317" s="43"/>
      <c r="B317" s="43"/>
      <c r="C317" s="43"/>
      <c r="D317" s="43"/>
      <c r="E317" s="136" t="s">
        <v>487</v>
      </c>
      <c r="G317" s="9"/>
    </row>
    <row r="318" s="120" customFormat="1" customHeight="1" spans="1:7">
      <c r="A318" s="35"/>
      <c r="B318" s="43"/>
      <c r="C318" s="43"/>
      <c r="D318" s="43"/>
      <c r="E318" s="137" t="s">
        <v>160</v>
      </c>
      <c r="G318" s="9"/>
    </row>
    <row r="319" s="120" customFormat="1" customHeight="1" spans="1:7">
      <c r="A319" s="30" t="s">
        <v>127</v>
      </c>
      <c r="B319" s="30" t="s">
        <v>460</v>
      </c>
      <c r="C319" s="30" t="s">
        <v>7</v>
      </c>
      <c r="D319" s="138" t="s">
        <v>488</v>
      </c>
      <c r="E319" s="139" t="s">
        <v>489</v>
      </c>
      <c r="G319" s="9"/>
    </row>
    <row r="320" s="120" customFormat="1" customHeight="1" spans="1:7">
      <c r="A320" s="43"/>
      <c r="B320" s="43"/>
      <c r="C320" s="43"/>
      <c r="D320" s="140"/>
      <c r="E320" s="139" t="s">
        <v>490</v>
      </c>
      <c r="G320" s="9"/>
    </row>
    <row r="321" s="120" customFormat="1" customHeight="1" spans="1:7">
      <c r="A321" s="43"/>
      <c r="B321" s="43"/>
      <c r="C321" s="43"/>
      <c r="D321" s="140"/>
      <c r="E321" s="139" t="s">
        <v>491</v>
      </c>
      <c r="G321" s="9"/>
    </row>
    <row r="322" s="120" customFormat="1" customHeight="1" spans="1:7">
      <c r="A322" s="35"/>
      <c r="B322" s="35"/>
      <c r="C322" s="35"/>
      <c r="D322" s="141"/>
      <c r="E322" s="142" t="s">
        <v>492</v>
      </c>
      <c r="G322" s="9"/>
    </row>
    <row r="323" s="120" customFormat="1" customHeight="1" spans="1:7">
      <c r="A323" s="30" t="s">
        <v>127</v>
      </c>
      <c r="B323" s="30" t="s">
        <v>460</v>
      </c>
      <c r="C323" s="7" t="s">
        <v>7</v>
      </c>
      <c r="D323" s="7" t="s">
        <v>493</v>
      </c>
      <c r="E323" s="24" t="s">
        <v>494</v>
      </c>
      <c r="G323" s="9"/>
    </row>
    <row r="324" s="120" customFormat="1" customHeight="1" spans="1:7">
      <c r="A324" s="43"/>
      <c r="B324" s="43"/>
      <c r="C324" s="7"/>
      <c r="D324" s="7"/>
      <c r="E324" s="24" t="s">
        <v>495</v>
      </c>
      <c r="G324" s="9"/>
    </row>
    <row r="325" s="120" customFormat="1" customHeight="1" spans="1:7">
      <c r="A325" s="43"/>
      <c r="B325" s="43"/>
      <c r="C325" s="7"/>
      <c r="D325" s="7"/>
      <c r="E325" s="24" t="s">
        <v>496</v>
      </c>
      <c r="G325" s="9"/>
    </row>
    <row r="326" s="120" customFormat="1" customHeight="1" spans="1:7">
      <c r="A326" s="43"/>
      <c r="B326" s="43"/>
      <c r="C326" s="7"/>
      <c r="D326" s="7"/>
      <c r="E326" s="24" t="s">
        <v>472</v>
      </c>
      <c r="G326" s="9"/>
    </row>
    <row r="327" s="120" customFormat="1" customHeight="1" spans="1:7">
      <c r="A327" s="43"/>
      <c r="B327" s="43"/>
      <c r="C327" s="7"/>
      <c r="D327" s="7"/>
      <c r="E327" s="24" t="s">
        <v>497</v>
      </c>
      <c r="G327" s="9"/>
    </row>
    <row r="328" s="120" customFormat="1" customHeight="1" spans="1:7">
      <c r="A328" s="43"/>
      <c r="B328" s="43"/>
      <c r="C328" s="7"/>
      <c r="D328" s="7"/>
      <c r="E328" s="24" t="s">
        <v>27</v>
      </c>
      <c r="G328" s="9"/>
    </row>
    <row r="329" s="120" customFormat="1" customHeight="1" spans="1:7">
      <c r="A329" s="35"/>
      <c r="B329" s="35"/>
      <c r="C329" s="7"/>
      <c r="D329" s="7"/>
      <c r="E329" s="24" t="s">
        <v>498</v>
      </c>
      <c r="G329" s="9"/>
    </row>
    <row r="330" s="120" customFormat="1" customHeight="1" spans="1:7">
      <c r="A330" s="30" t="s">
        <v>127</v>
      </c>
      <c r="B330" s="30" t="s">
        <v>460</v>
      </c>
      <c r="C330" s="143" t="s">
        <v>7</v>
      </c>
      <c r="D330" s="74" t="s">
        <v>499</v>
      </c>
      <c r="E330" s="74" t="s">
        <v>500</v>
      </c>
      <c r="G330" s="9"/>
    </row>
    <row r="331" s="120" customFormat="1" customHeight="1" spans="1:7">
      <c r="A331" s="43"/>
      <c r="B331" s="43"/>
      <c r="C331" s="15"/>
      <c r="D331" s="74"/>
      <c r="E331" s="74" t="s">
        <v>501</v>
      </c>
      <c r="G331" s="9"/>
    </row>
    <row r="332" s="120" customFormat="1" customHeight="1" spans="1:7">
      <c r="A332" s="35"/>
      <c r="B332" s="35"/>
      <c r="C332" s="18"/>
      <c r="D332" s="74"/>
      <c r="E332" s="74" t="s">
        <v>502</v>
      </c>
      <c r="G332" s="9"/>
    </row>
    <row r="333" s="120" customFormat="1" customHeight="1" spans="1:7">
      <c r="A333" s="30" t="s">
        <v>127</v>
      </c>
      <c r="B333" s="30" t="s">
        <v>460</v>
      </c>
      <c r="C333" s="143" t="s">
        <v>7</v>
      </c>
      <c r="D333" s="74" t="s">
        <v>503</v>
      </c>
      <c r="E333" s="74" t="s">
        <v>504</v>
      </c>
      <c r="G333" s="9"/>
    </row>
    <row r="334" s="120" customFormat="1" customHeight="1" spans="1:7">
      <c r="A334" s="43"/>
      <c r="B334" s="43"/>
      <c r="C334" s="15"/>
      <c r="D334" s="74"/>
      <c r="E334" s="131" t="s">
        <v>139</v>
      </c>
      <c r="G334" s="9"/>
    </row>
    <row r="335" s="120" customFormat="1" customHeight="1" spans="1:7">
      <c r="A335" s="35"/>
      <c r="B335" s="35"/>
      <c r="C335" s="18"/>
      <c r="D335" s="74"/>
      <c r="E335" s="131" t="s">
        <v>423</v>
      </c>
      <c r="G335" s="9"/>
    </row>
    <row r="336" s="120" customFormat="1" customHeight="1" spans="1:7">
      <c r="A336" s="144" t="s">
        <v>127</v>
      </c>
      <c r="B336" s="144" t="s">
        <v>460</v>
      </c>
      <c r="C336" s="144" t="s">
        <v>7</v>
      </c>
      <c r="D336" s="122" t="s">
        <v>505</v>
      </c>
      <c r="E336" s="145" t="s">
        <v>351</v>
      </c>
      <c r="G336" s="9"/>
    </row>
    <row r="337" s="120" customFormat="1" customHeight="1" spans="1:7">
      <c r="A337" s="146"/>
      <c r="B337" s="146"/>
      <c r="C337" s="146"/>
      <c r="D337" s="124"/>
      <c r="E337" s="123" t="s">
        <v>35</v>
      </c>
      <c r="G337" s="9"/>
    </row>
    <row r="338" s="120" customFormat="1" customHeight="1" spans="1:7">
      <c r="A338" s="146"/>
      <c r="B338" s="146"/>
      <c r="C338" s="146"/>
      <c r="D338" s="124"/>
      <c r="E338" s="123" t="s">
        <v>184</v>
      </c>
      <c r="G338" s="9"/>
    </row>
    <row r="339" s="120" customFormat="1" customHeight="1" spans="1:7">
      <c r="A339" s="146"/>
      <c r="B339" s="146"/>
      <c r="C339" s="146"/>
      <c r="D339" s="124"/>
      <c r="E339" s="123" t="s">
        <v>506</v>
      </c>
      <c r="G339" s="9"/>
    </row>
    <row r="340" s="120" customFormat="1" customHeight="1" spans="1:7">
      <c r="A340" s="147"/>
      <c r="B340" s="147"/>
      <c r="C340" s="147"/>
      <c r="D340" s="125"/>
      <c r="E340" s="123" t="s">
        <v>507</v>
      </c>
      <c r="G340" s="9"/>
    </row>
    <row r="341" s="120" customFormat="1" customHeight="1" spans="1:7">
      <c r="A341" s="122" t="s">
        <v>127</v>
      </c>
      <c r="B341" s="122" t="s">
        <v>460</v>
      </c>
      <c r="C341" s="122" t="s">
        <v>7</v>
      </c>
      <c r="D341" s="122" t="s">
        <v>508</v>
      </c>
      <c r="E341" s="123" t="s">
        <v>509</v>
      </c>
      <c r="G341" s="9"/>
    </row>
    <row r="342" s="120" customFormat="1" customHeight="1" spans="1:7">
      <c r="A342" s="125"/>
      <c r="B342" s="125"/>
      <c r="C342" s="125"/>
      <c r="D342" s="125"/>
      <c r="E342" s="123" t="s">
        <v>510</v>
      </c>
      <c r="G342" s="9"/>
    </row>
    <row r="343" s="120" customFormat="1" customHeight="1" spans="1:7">
      <c r="A343" s="23" t="s">
        <v>22</v>
      </c>
      <c r="B343" s="23"/>
      <c r="C343" s="129"/>
      <c r="D343" s="23">
        <f>COUNTIF(C291:C342,"Y")</f>
        <v>13</v>
      </c>
      <c r="E343" s="23"/>
      <c r="G343" s="9"/>
    </row>
    <row r="344" s="120" customFormat="1" customHeight="1" spans="1:7">
      <c r="A344" s="30" t="s">
        <v>127</v>
      </c>
      <c r="B344" s="30" t="s">
        <v>511</v>
      </c>
      <c r="C344" s="30" t="s">
        <v>7</v>
      </c>
      <c r="D344" s="30" t="s">
        <v>512</v>
      </c>
      <c r="E344" s="7" t="s">
        <v>513</v>
      </c>
      <c r="G344" s="9"/>
    </row>
    <row r="345" s="120" customFormat="1" customHeight="1" spans="1:7">
      <c r="A345" s="43"/>
      <c r="B345" s="43"/>
      <c r="C345" s="43"/>
      <c r="D345" s="43"/>
      <c r="E345" s="7" t="s">
        <v>514</v>
      </c>
      <c r="G345" s="9"/>
    </row>
    <row r="346" s="120" customFormat="1" customHeight="1" spans="1:7">
      <c r="A346" s="35"/>
      <c r="B346" s="35"/>
      <c r="C346" s="35"/>
      <c r="D346" s="35"/>
      <c r="E346" s="7" t="s">
        <v>515</v>
      </c>
      <c r="G346" s="9"/>
    </row>
    <row r="347" s="120" customFormat="1" customHeight="1" spans="1:7">
      <c r="A347" s="30" t="s">
        <v>127</v>
      </c>
      <c r="B347" s="30" t="s">
        <v>511</v>
      </c>
      <c r="C347" s="30" t="s">
        <v>7</v>
      </c>
      <c r="D347" s="30" t="s">
        <v>516</v>
      </c>
      <c r="E347" s="7" t="s">
        <v>517</v>
      </c>
      <c r="G347" s="9"/>
    </row>
    <row r="348" s="120" customFormat="1" customHeight="1" spans="1:7">
      <c r="A348" s="43"/>
      <c r="B348" s="43"/>
      <c r="C348" s="43"/>
      <c r="D348" s="43"/>
      <c r="E348" s="7" t="s">
        <v>518</v>
      </c>
      <c r="G348" s="9"/>
    </row>
    <row r="349" s="120" customFormat="1" customHeight="1" spans="1:7">
      <c r="A349" s="43"/>
      <c r="B349" s="43"/>
      <c r="C349" s="43"/>
      <c r="D349" s="43"/>
      <c r="E349" s="7" t="s">
        <v>519</v>
      </c>
      <c r="G349" s="9"/>
    </row>
    <row r="350" s="120" customFormat="1" customHeight="1" spans="1:7">
      <c r="A350" s="35"/>
      <c r="B350" s="35"/>
      <c r="C350" s="35"/>
      <c r="D350" s="35"/>
      <c r="E350" s="7" t="s">
        <v>520</v>
      </c>
      <c r="G350" s="9"/>
    </row>
    <row r="351" s="120" customFormat="1" customHeight="1" spans="1:7">
      <c r="A351" s="30" t="s">
        <v>127</v>
      </c>
      <c r="B351" s="30" t="s">
        <v>511</v>
      </c>
      <c r="C351" s="30" t="s">
        <v>7</v>
      </c>
      <c r="D351" s="30" t="s">
        <v>521</v>
      </c>
      <c r="E351" s="7" t="s">
        <v>522</v>
      </c>
      <c r="G351" s="9"/>
    </row>
    <row r="352" s="120" customFormat="1" customHeight="1" spans="1:7">
      <c r="A352" s="35"/>
      <c r="B352" s="35"/>
      <c r="C352" s="35"/>
      <c r="D352" s="35"/>
      <c r="E352" s="7" t="s">
        <v>523</v>
      </c>
      <c r="G352" s="9"/>
    </row>
    <row r="353" s="120" customFormat="1" customHeight="1" spans="1:7">
      <c r="A353" s="30" t="s">
        <v>127</v>
      </c>
      <c r="B353" s="30" t="s">
        <v>511</v>
      </c>
      <c r="C353" s="30" t="s">
        <v>7</v>
      </c>
      <c r="D353" s="48" t="s">
        <v>524</v>
      </c>
      <c r="E353" s="74" t="s">
        <v>525</v>
      </c>
      <c r="G353" s="9"/>
    </row>
    <row r="354" s="120" customFormat="1" customHeight="1" spans="1:7">
      <c r="A354" s="43"/>
      <c r="B354" s="43"/>
      <c r="C354" s="43"/>
      <c r="D354" s="50"/>
      <c r="E354" s="74" t="s">
        <v>526</v>
      </c>
      <c r="G354" s="9"/>
    </row>
    <row r="355" s="120" customFormat="1" customHeight="1" spans="1:7">
      <c r="A355" s="43"/>
      <c r="B355" s="43"/>
      <c r="C355" s="43"/>
      <c r="D355" s="50"/>
      <c r="E355" s="74" t="s">
        <v>527</v>
      </c>
      <c r="G355" s="9"/>
    </row>
    <row r="356" s="120" customFormat="1" customHeight="1" spans="1:7">
      <c r="A356" s="35"/>
      <c r="B356" s="35"/>
      <c r="C356" s="35"/>
      <c r="D356" s="52"/>
      <c r="E356" s="74" t="s">
        <v>166</v>
      </c>
      <c r="G356" s="9"/>
    </row>
    <row r="357" s="120" customFormat="1" customHeight="1" spans="1:7">
      <c r="A357" s="30" t="s">
        <v>127</v>
      </c>
      <c r="B357" s="30" t="s">
        <v>511</v>
      </c>
      <c r="C357" s="7" t="s">
        <v>7</v>
      </c>
      <c r="D357" s="122" t="s">
        <v>528</v>
      </c>
      <c r="E357" s="123" t="s">
        <v>529</v>
      </c>
      <c r="G357" s="9"/>
    </row>
    <row r="358" s="120" customFormat="1" customHeight="1" spans="1:7">
      <c r="A358" s="35"/>
      <c r="B358" s="35"/>
      <c r="C358" s="7"/>
      <c r="D358" s="125"/>
      <c r="E358" s="123" t="s">
        <v>530</v>
      </c>
      <c r="G358" s="9"/>
    </row>
    <row r="359" s="120" customFormat="1" customHeight="1" spans="1:7">
      <c r="A359" s="23" t="s">
        <v>22</v>
      </c>
      <c r="B359" s="23"/>
      <c r="C359" s="126"/>
      <c r="D359" s="23">
        <f>COUNTIF(C344:C358,"Y")</f>
        <v>5</v>
      </c>
      <c r="E359" s="23"/>
      <c r="G359" s="9"/>
    </row>
    <row r="360" s="120" customFormat="1" customHeight="1" spans="1:7">
      <c r="A360" s="30" t="s">
        <v>127</v>
      </c>
      <c r="B360" s="30" t="s">
        <v>531</v>
      </c>
      <c r="C360" s="30" t="s">
        <v>7</v>
      </c>
      <c r="D360" s="30" t="s">
        <v>532</v>
      </c>
      <c r="E360" s="7" t="s">
        <v>533</v>
      </c>
      <c r="G360" s="9"/>
    </row>
    <row r="361" s="120" customFormat="1" customHeight="1" spans="1:7">
      <c r="A361" s="43"/>
      <c r="B361" s="43"/>
      <c r="C361" s="43"/>
      <c r="D361" s="43"/>
      <c r="E361" s="7" t="s">
        <v>200</v>
      </c>
      <c r="G361" s="9"/>
    </row>
    <row r="362" s="120" customFormat="1" customHeight="1" spans="1:7">
      <c r="A362" s="35"/>
      <c r="B362" s="35"/>
      <c r="C362" s="35"/>
      <c r="D362" s="35"/>
      <c r="E362" s="7" t="s">
        <v>118</v>
      </c>
      <c r="G362" s="9"/>
    </row>
    <row r="363" s="120" customFormat="1" customHeight="1" spans="1:7">
      <c r="A363" s="30" t="s">
        <v>127</v>
      </c>
      <c r="B363" s="30" t="s">
        <v>531</v>
      </c>
      <c r="C363" s="30" t="s">
        <v>7</v>
      </c>
      <c r="D363" s="30" t="s">
        <v>534</v>
      </c>
      <c r="E363" s="7" t="s">
        <v>535</v>
      </c>
      <c r="G363" s="9"/>
    </row>
    <row r="364" s="120" customFormat="1" customHeight="1" spans="1:7">
      <c r="A364" s="35"/>
      <c r="B364" s="35"/>
      <c r="C364" s="35"/>
      <c r="D364" s="35"/>
      <c r="E364" s="7" t="s">
        <v>536</v>
      </c>
      <c r="G364" s="9"/>
    </row>
    <row r="365" s="120" customFormat="1" customHeight="1" spans="1:7">
      <c r="A365" s="30" t="s">
        <v>127</v>
      </c>
      <c r="B365" s="30" t="s">
        <v>531</v>
      </c>
      <c r="C365" s="30" t="s">
        <v>7</v>
      </c>
      <c r="D365" s="30" t="s">
        <v>537</v>
      </c>
      <c r="E365" s="7" t="s">
        <v>538</v>
      </c>
      <c r="G365" s="9"/>
    </row>
    <row r="366" s="120" customFormat="1" customHeight="1" spans="1:7">
      <c r="A366" s="43"/>
      <c r="B366" s="43"/>
      <c r="C366" s="43"/>
      <c r="D366" s="43"/>
      <c r="E366" s="7" t="s">
        <v>539</v>
      </c>
      <c r="G366" s="9"/>
    </row>
    <row r="367" s="120" customFormat="1" customHeight="1" spans="1:7">
      <c r="A367" s="35"/>
      <c r="B367" s="35"/>
      <c r="C367" s="35"/>
      <c r="D367" s="35"/>
      <c r="E367" s="7" t="s">
        <v>540</v>
      </c>
      <c r="G367" s="9"/>
    </row>
    <row r="368" s="120" customFormat="1" customHeight="1" spans="1:7">
      <c r="A368" s="30" t="s">
        <v>127</v>
      </c>
      <c r="B368" s="30" t="s">
        <v>531</v>
      </c>
      <c r="C368" s="30" t="s">
        <v>7</v>
      </c>
      <c r="D368" s="30" t="s">
        <v>541</v>
      </c>
      <c r="E368" s="7" t="s">
        <v>542</v>
      </c>
      <c r="G368" s="9"/>
    </row>
    <row r="369" s="120" customFormat="1" customHeight="1" spans="1:7">
      <c r="A369" s="35"/>
      <c r="B369" s="43"/>
      <c r="C369" s="43"/>
      <c r="D369" s="43"/>
      <c r="E369" s="148" t="s">
        <v>543</v>
      </c>
      <c r="G369" s="9"/>
    </row>
    <row r="370" s="120" customFormat="1" customHeight="1" spans="1:7">
      <c r="A370" s="30" t="s">
        <v>127</v>
      </c>
      <c r="B370" s="30" t="s">
        <v>531</v>
      </c>
      <c r="C370" s="7" t="s">
        <v>7</v>
      </c>
      <c r="D370" s="127" t="s">
        <v>544</v>
      </c>
      <c r="E370" s="127" t="s">
        <v>545</v>
      </c>
      <c r="G370" s="9"/>
    </row>
    <row r="371" s="120" customFormat="1" customHeight="1" spans="1:7">
      <c r="A371" s="35"/>
      <c r="B371" s="35"/>
      <c r="C371" s="7"/>
      <c r="D371" s="127"/>
      <c r="E371" s="127" t="s">
        <v>237</v>
      </c>
      <c r="G371" s="9"/>
    </row>
    <row r="372" s="120" customFormat="1" customHeight="1" spans="1:7">
      <c r="A372" s="30" t="s">
        <v>127</v>
      </c>
      <c r="B372" s="30" t="s">
        <v>531</v>
      </c>
      <c r="C372" s="30" t="s">
        <v>7</v>
      </c>
      <c r="D372" s="30" t="s">
        <v>546</v>
      </c>
      <c r="E372" s="7" t="s">
        <v>547</v>
      </c>
      <c r="G372" s="9"/>
    </row>
    <row r="373" s="120" customFormat="1" customHeight="1" spans="1:7">
      <c r="A373" s="43"/>
      <c r="B373" s="43"/>
      <c r="C373" s="43"/>
      <c r="D373" s="43"/>
      <c r="E373" s="7" t="s">
        <v>548</v>
      </c>
      <c r="G373" s="9"/>
    </row>
    <row r="374" s="120" customFormat="1" customHeight="1" spans="1:7">
      <c r="A374" s="35"/>
      <c r="B374" s="43"/>
      <c r="C374" s="43"/>
      <c r="D374" s="43"/>
      <c r="E374" s="27" t="s">
        <v>549</v>
      </c>
      <c r="G374" s="9"/>
    </row>
    <row r="375" s="120" customFormat="1" customHeight="1" spans="1:7">
      <c r="A375" s="30" t="s">
        <v>127</v>
      </c>
      <c r="B375" s="30" t="s">
        <v>531</v>
      </c>
      <c r="C375" s="27" t="s">
        <v>7</v>
      </c>
      <c r="D375" s="149" t="s">
        <v>550</v>
      </c>
      <c r="E375" s="127" t="s">
        <v>214</v>
      </c>
      <c r="G375" s="9"/>
    </row>
    <row r="376" s="120" customFormat="1" customHeight="1" spans="1:7">
      <c r="A376" s="35"/>
      <c r="B376" s="35"/>
      <c r="C376" s="29"/>
      <c r="D376" s="150"/>
      <c r="E376" s="127" t="s">
        <v>551</v>
      </c>
      <c r="G376" s="9"/>
    </row>
    <row r="377" s="120" customFormat="1" customHeight="1" spans="1:7">
      <c r="A377" s="30" t="s">
        <v>127</v>
      </c>
      <c r="B377" s="30" t="s">
        <v>531</v>
      </c>
      <c r="C377" s="7" t="s">
        <v>7</v>
      </c>
      <c r="D377" s="24" t="s">
        <v>552</v>
      </c>
      <c r="E377" s="24" t="s">
        <v>553</v>
      </c>
      <c r="G377" s="9"/>
    </row>
    <row r="378" s="120" customFormat="1" customHeight="1" spans="1:7">
      <c r="A378" s="43"/>
      <c r="B378" s="43"/>
      <c r="C378" s="7"/>
      <c r="D378" s="24"/>
      <c r="E378" s="24" t="s">
        <v>554</v>
      </c>
      <c r="G378" s="9"/>
    </row>
    <row r="379" s="120" customFormat="1" customHeight="1" spans="1:7">
      <c r="A379" s="43"/>
      <c r="B379" s="43"/>
      <c r="C379" s="7"/>
      <c r="D379" s="24"/>
      <c r="E379" s="24" t="s">
        <v>555</v>
      </c>
      <c r="G379" s="9"/>
    </row>
    <row r="380" s="120" customFormat="1" customHeight="1" spans="1:7">
      <c r="A380" s="43"/>
      <c r="B380" s="43"/>
      <c r="C380" s="7"/>
      <c r="D380" s="24"/>
      <c r="E380" s="24" t="s">
        <v>118</v>
      </c>
      <c r="G380" s="9"/>
    </row>
    <row r="381" s="120" customFormat="1" customHeight="1" spans="1:7">
      <c r="A381" s="35"/>
      <c r="B381" s="35"/>
      <c r="C381" s="7"/>
      <c r="D381" s="24"/>
      <c r="E381" s="24" t="s">
        <v>556</v>
      </c>
      <c r="G381" s="9"/>
    </row>
    <row r="382" s="120" customFormat="1" customHeight="1" spans="1:7">
      <c r="A382" s="30" t="s">
        <v>127</v>
      </c>
      <c r="B382" s="30" t="s">
        <v>531</v>
      </c>
      <c r="C382" s="7" t="s">
        <v>7</v>
      </c>
      <c r="D382" s="24" t="s">
        <v>557</v>
      </c>
      <c r="E382" s="24" t="s">
        <v>558</v>
      </c>
      <c r="G382" s="9"/>
    </row>
    <row r="383" s="120" customFormat="1" customHeight="1" spans="1:7">
      <c r="A383" s="35"/>
      <c r="B383" s="35"/>
      <c r="C383" s="7"/>
      <c r="D383" s="24"/>
      <c r="E383" s="24" t="s">
        <v>559</v>
      </c>
      <c r="G383" s="9"/>
    </row>
    <row r="384" s="120" customFormat="1" customHeight="1" spans="1:7">
      <c r="A384" s="30" t="s">
        <v>127</v>
      </c>
      <c r="B384" s="30" t="s">
        <v>531</v>
      </c>
      <c r="C384" s="30" t="s">
        <v>7</v>
      </c>
      <c r="D384" s="48" t="s">
        <v>560</v>
      </c>
      <c r="E384" s="74" t="s">
        <v>561</v>
      </c>
      <c r="G384" s="9"/>
    </row>
    <row r="385" s="120" customFormat="1" customHeight="1" spans="1:7">
      <c r="A385" s="43"/>
      <c r="B385" s="43"/>
      <c r="C385" s="43"/>
      <c r="D385" s="50"/>
      <c r="E385" s="74" t="s">
        <v>562</v>
      </c>
      <c r="G385" s="9"/>
    </row>
    <row r="386" s="120" customFormat="1" customHeight="1" spans="1:7">
      <c r="A386" s="43"/>
      <c r="B386" s="43"/>
      <c r="C386" s="43"/>
      <c r="D386" s="50"/>
      <c r="E386" s="74" t="s">
        <v>563</v>
      </c>
      <c r="G386" s="9"/>
    </row>
    <row r="387" s="120" customFormat="1" customHeight="1" spans="1:7">
      <c r="A387" s="35"/>
      <c r="B387" s="35"/>
      <c r="C387" s="35"/>
      <c r="D387" s="52"/>
      <c r="E387" s="74" t="s">
        <v>35</v>
      </c>
      <c r="G387" s="9"/>
    </row>
    <row r="388" s="120" customFormat="1" customHeight="1" spans="1:7">
      <c r="A388" s="30" t="s">
        <v>127</v>
      </c>
      <c r="B388" s="30" t="s">
        <v>531</v>
      </c>
      <c r="C388" s="43" t="s">
        <v>7</v>
      </c>
      <c r="D388" s="48" t="s">
        <v>564</v>
      </c>
      <c r="E388" s="74" t="s">
        <v>565</v>
      </c>
      <c r="G388" s="9"/>
    </row>
    <row r="389" s="120" customFormat="1" customHeight="1" spans="1:7">
      <c r="A389" s="43"/>
      <c r="B389" s="43"/>
      <c r="C389" s="43"/>
      <c r="D389" s="50"/>
      <c r="E389" s="74" t="s">
        <v>566</v>
      </c>
      <c r="G389" s="9"/>
    </row>
    <row r="390" s="120" customFormat="1" customHeight="1" spans="1:7">
      <c r="A390" s="43"/>
      <c r="B390" s="43"/>
      <c r="C390" s="43"/>
      <c r="D390" s="50"/>
      <c r="E390" s="74" t="s">
        <v>567</v>
      </c>
      <c r="G390" s="9"/>
    </row>
    <row r="391" s="120" customFormat="1" customHeight="1" spans="1:7">
      <c r="A391" s="35"/>
      <c r="B391" s="35"/>
      <c r="C391" s="35"/>
      <c r="D391" s="52"/>
      <c r="E391" s="74" t="s">
        <v>568</v>
      </c>
      <c r="G391" s="9"/>
    </row>
    <row r="392" s="120" customFormat="1" customHeight="1" spans="1:7">
      <c r="A392" s="30" t="s">
        <v>127</v>
      </c>
      <c r="B392" s="30" t="s">
        <v>531</v>
      </c>
      <c r="C392" s="43" t="s">
        <v>7</v>
      </c>
      <c r="D392" s="48" t="s">
        <v>569</v>
      </c>
      <c r="E392" s="74" t="s">
        <v>570</v>
      </c>
      <c r="G392" s="9"/>
    </row>
    <row r="393" s="120" customFormat="1" customHeight="1" spans="1:7">
      <c r="A393" s="43"/>
      <c r="B393" s="43"/>
      <c r="C393" s="43"/>
      <c r="D393" s="50"/>
      <c r="E393" s="74" t="s">
        <v>571</v>
      </c>
      <c r="G393" s="9"/>
    </row>
    <row r="394" s="120" customFormat="1" customHeight="1" spans="1:7">
      <c r="A394" s="35"/>
      <c r="B394" s="35"/>
      <c r="C394" s="43"/>
      <c r="D394" s="52"/>
      <c r="E394" s="74" t="s">
        <v>572</v>
      </c>
      <c r="G394" s="9"/>
    </row>
    <row r="395" s="120" customFormat="1" customHeight="1" spans="1:7">
      <c r="A395" s="30" t="s">
        <v>127</v>
      </c>
      <c r="B395" s="30" t="s">
        <v>531</v>
      </c>
      <c r="C395" s="11" t="s">
        <v>7</v>
      </c>
      <c r="D395" s="24" t="s">
        <v>573</v>
      </c>
      <c r="E395" s="24" t="s">
        <v>574</v>
      </c>
      <c r="G395" s="9"/>
    </row>
    <row r="396" s="120" customFormat="1" customHeight="1" spans="1:7">
      <c r="A396" s="35"/>
      <c r="B396" s="35"/>
      <c r="C396" s="11"/>
      <c r="D396" s="24"/>
      <c r="E396" s="24" t="s">
        <v>575</v>
      </c>
      <c r="G396" s="9"/>
    </row>
    <row r="397" s="120" customFormat="1" customHeight="1" spans="1:7">
      <c r="A397" s="30" t="s">
        <v>127</v>
      </c>
      <c r="B397" s="30" t="s">
        <v>531</v>
      </c>
      <c r="C397" s="27" t="s">
        <v>7</v>
      </c>
      <c r="D397" s="122" t="s">
        <v>576</v>
      </c>
      <c r="E397" s="123" t="s">
        <v>577</v>
      </c>
      <c r="G397" s="9"/>
    </row>
    <row r="398" s="120" customFormat="1" customHeight="1" spans="1:7">
      <c r="A398" s="35"/>
      <c r="B398" s="35"/>
      <c r="C398" s="28"/>
      <c r="D398" s="125"/>
      <c r="E398" s="123" t="s">
        <v>578</v>
      </c>
      <c r="G398" s="9"/>
    </row>
    <row r="399" s="120" customFormat="1" customHeight="1" spans="1:7">
      <c r="A399" s="23" t="s">
        <v>22</v>
      </c>
      <c r="B399" s="23"/>
      <c r="C399" s="129"/>
      <c r="D399" s="23">
        <f>COUNTIF(C360:C398,"Y")</f>
        <v>14</v>
      </c>
      <c r="E399" s="23"/>
      <c r="G399" s="9"/>
    </row>
    <row r="400" s="120" customFormat="1" customHeight="1" spans="1:7">
      <c r="A400" s="30" t="s">
        <v>127</v>
      </c>
      <c r="B400" s="30" t="s">
        <v>579</v>
      </c>
      <c r="C400" s="30" t="s">
        <v>7</v>
      </c>
      <c r="D400" s="30" t="s">
        <v>580</v>
      </c>
      <c r="E400" s="7" t="s">
        <v>581</v>
      </c>
      <c r="G400" s="9"/>
    </row>
    <row r="401" s="120" customFormat="1" customHeight="1" spans="1:7">
      <c r="A401" s="43"/>
      <c r="B401" s="43"/>
      <c r="C401" s="43"/>
      <c r="D401" s="43"/>
      <c r="E401" s="7" t="s">
        <v>582</v>
      </c>
      <c r="G401" s="9"/>
    </row>
    <row r="402" s="120" customFormat="1" customHeight="1" spans="1:7">
      <c r="A402" s="43"/>
      <c r="B402" s="43"/>
      <c r="C402" s="43"/>
      <c r="D402" s="43"/>
      <c r="E402" s="7" t="s">
        <v>583</v>
      </c>
      <c r="G402" s="9"/>
    </row>
    <row r="403" s="120" customFormat="1" customHeight="1" spans="1:7">
      <c r="A403" s="43"/>
      <c r="B403" s="43"/>
      <c r="C403" s="43"/>
      <c r="D403" s="43"/>
      <c r="E403" s="7" t="s">
        <v>27</v>
      </c>
      <c r="G403" s="9"/>
    </row>
    <row r="404" s="120" customFormat="1" customHeight="1" spans="1:7">
      <c r="A404" s="35"/>
      <c r="B404" s="35"/>
      <c r="C404" s="35"/>
      <c r="D404" s="35"/>
      <c r="E404" s="7" t="s">
        <v>584</v>
      </c>
      <c r="G404" s="9"/>
    </row>
    <row r="405" s="120" customFormat="1" customHeight="1" spans="1:7">
      <c r="A405" s="30" t="s">
        <v>127</v>
      </c>
      <c r="B405" s="30" t="s">
        <v>579</v>
      </c>
      <c r="C405" s="30" t="s">
        <v>7</v>
      </c>
      <c r="D405" s="30" t="s">
        <v>585</v>
      </c>
      <c r="E405" s="7" t="s">
        <v>586</v>
      </c>
      <c r="G405" s="9"/>
    </row>
    <row r="406" s="120" customFormat="1" customHeight="1" spans="1:7">
      <c r="A406" s="43"/>
      <c r="B406" s="43"/>
      <c r="C406" s="43"/>
      <c r="D406" s="43"/>
      <c r="E406" s="7" t="s">
        <v>587</v>
      </c>
      <c r="G406" s="9"/>
    </row>
    <row r="407" s="120" customFormat="1" customHeight="1" spans="1:7">
      <c r="A407" s="43"/>
      <c r="B407" s="43"/>
      <c r="C407" s="43"/>
      <c r="D407" s="43"/>
      <c r="E407" s="7" t="s">
        <v>588</v>
      </c>
      <c r="G407" s="9"/>
    </row>
    <row r="408" s="120" customFormat="1" customHeight="1" spans="1:7">
      <c r="A408" s="35"/>
      <c r="B408" s="35"/>
      <c r="C408" s="35"/>
      <c r="D408" s="35"/>
      <c r="E408" s="7" t="s">
        <v>589</v>
      </c>
      <c r="G408" s="9"/>
    </row>
    <row r="409" s="120" customFormat="1" customHeight="1" spans="1:7">
      <c r="A409" s="30" t="s">
        <v>127</v>
      </c>
      <c r="B409" s="30" t="s">
        <v>579</v>
      </c>
      <c r="C409" s="30" t="s">
        <v>7</v>
      </c>
      <c r="D409" s="30" t="s">
        <v>590</v>
      </c>
      <c r="E409" s="7" t="s">
        <v>591</v>
      </c>
      <c r="G409" s="9"/>
    </row>
    <row r="410" s="120" customFormat="1" customHeight="1" spans="1:7">
      <c r="A410" s="43"/>
      <c r="B410" s="43"/>
      <c r="C410" s="43"/>
      <c r="D410" s="43"/>
      <c r="E410" s="7" t="s">
        <v>592</v>
      </c>
      <c r="G410" s="9"/>
    </row>
    <row r="411" s="120" customFormat="1" customHeight="1" spans="1:7">
      <c r="A411" s="43"/>
      <c r="B411" s="43"/>
      <c r="C411" s="43"/>
      <c r="D411" s="43"/>
      <c r="E411" s="7" t="s">
        <v>593</v>
      </c>
      <c r="G411" s="9"/>
    </row>
    <row r="412" s="120" customFormat="1" customHeight="1" spans="1:7">
      <c r="A412" s="43"/>
      <c r="B412" s="43"/>
      <c r="C412" s="43"/>
      <c r="D412" s="43"/>
      <c r="E412" s="7" t="s">
        <v>594</v>
      </c>
      <c r="G412" s="9"/>
    </row>
    <row r="413" s="120" customFormat="1" customHeight="1" spans="1:7">
      <c r="A413" s="35"/>
      <c r="B413" s="35"/>
      <c r="C413" s="35"/>
      <c r="D413" s="35"/>
      <c r="E413" s="7" t="s">
        <v>595</v>
      </c>
      <c r="G413" s="9"/>
    </row>
    <row r="414" s="120" customFormat="1" customHeight="1" spans="1:7">
      <c r="A414" s="30" t="s">
        <v>127</v>
      </c>
      <c r="B414" s="30" t="s">
        <v>579</v>
      </c>
      <c r="C414" s="30" t="s">
        <v>7</v>
      </c>
      <c r="D414" s="30" t="s">
        <v>596</v>
      </c>
      <c r="E414" s="7" t="s">
        <v>597</v>
      </c>
      <c r="G414" s="9"/>
    </row>
    <row r="415" s="120" customFormat="1" customHeight="1" spans="1:7">
      <c r="A415" s="43"/>
      <c r="B415" s="43"/>
      <c r="C415" s="43"/>
      <c r="D415" s="43"/>
      <c r="E415" s="7" t="s">
        <v>598</v>
      </c>
      <c r="G415" s="9"/>
    </row>
    <row r="416" s="120" customFormat="1" customHeight="1" spans="1:7">
      <c r="A416" s="35"/>
      <c r="B416" s="35"/>
      <c r="C416" s="35"/>
      <c r="D416" s="35"/>
      <c r="E416" s="7" t="s">
        <v>599</v>
      </c>
      <c r="G416" s="9"/>
    </row>
    <row r="417" s="120" customFormat="1" customHeight="1" spans="1:7">
      <c r="A417" s="30" t="s">
        <v>127</v>
      </c>
      <c r="B417" s="30" t="s">
        <v>579</v>
      </c>
      <c r="C417" s="30" t="s">
        <v>7</v>
      </c>
      <c r="D417" s="30" t="s">
        <v>600</v>
      </c>
      <c r="E417" s="7" t="s">
        <v>601</v>
      </c>
      <c r="G417" s="9"/>
    </row>
    <row r="418" s="120" customFormat="1" customHeight="1" spans="1:7">
      <c r="A418" s="35"/>
      <c r="B418" s="35"/>
      <c r="C418" s="35"/>
      <c r="D418" s="35"/>
      <c r="E418" s="7" t="s">
        <v>602</v>
      </c>
      <c r="G418" s="9"/>
    </row>
    <row r="419" s="120" customFormat="1" customHeight="1" spans="1:7">
      <c r="A419" s="30" t="s">
        <v>127</v>
      </c>
      <c r="B419" s="30" t="s">
        <v>579</v>
      </c>
      <c r="C419" s="30" t="s">
        <v>7</v>
      </c>
      <c r="D419" s="30" t="s">
        <v>603</v>
      </c>
      <c r="E419" s="7" t="s">
        <v>604</v>
      </c>
      <c r="G419" s="9"/>
    </row>
    <row r="420" s="120" customFormat="1" customHeight="1" spans="1:7">
      <c r="A420" s="43"/>
      <c r="B420" s="43"/>
      <c r="C420" s="43"/>
      <c r="D420" s="43"/>
      <c r="E420" s="7" t="s">
        <v>605</v>
      </c>
      <c r="G420" s="9"/>
    </row>
    <row r="421" s="120" customFormat="1" customHeight="1" spans="1:7">
      <c r="A421" s="35"/>
      <c r="B421" s="35"/>
      <c r="C421" s="35"/>
      <c r="D421" s="35"/>
      <c r="E421" s="7" t="s">
        <v>606</v>
      </c>
      <c r="G421" s="9"/>
    </row>
    <row r="422" s="120" customFormat="1" customHeight="1" spans="1:7">
      <c r="A422" s="30" t="s">
        <v>127</v>
      </c>
      <c r="B422" s="30" t="s">
        <v>579</v>
      </c>
      <c r="C422" s="30" t="s">
        <v>7</v>
      </c>
      <c r="D422" s="30" t="s">
        <v>607</v>
      </c>
      <c r="E422" s="7" t="s">
        <v>608</v>
      </c>
      <c r="G422" s="9"/>
    </row>
    <row r="423" s="120" customFormat="1" customHeight="1" spans="1:7">
      <c r="A423" s="43"/>
      <c r="B423" s="43"/>
      <c r="C423" s="43"/>
      <c r="D423" s="43"/>
      <c r="E423" s="7" t="s">
        <v>609</v>
      </c>
      <c r="G423" s="9"/>
    </row>
    <row r="424" s="120" customFormat="1" customHeight="1" spans="1:7">
      <c r="A424" s="43"/>
      <c r="B424" s="43"/>
      <c r="C424" s="43"/>
      <c r="D424" s="43"/>
      <c r="E424" s="7" t="s">
        <v>610</v>
      </c>
      <c r="G424" s="9"/>
    </row>
    <row r="425" s="120" customFormat="1" customHeight="1" spans="1:7">
      <c r="A425" s="35"/>
      <c r="B425" s="35"/>
      <c r="C425" s="35"/>
      <c r="D425" s="35"/>
      <c r="E425" s="7" t="s">
        <v>611</v>
      </c>
      <c r="G425" s="9"/>
    </row>
    <row r="426" s="120" customFormat="1" customHeight="1" spans="1:7">
      <c r="A426" s="30" t="s">
        <v>127</v>
      </c>
      <c r="B426" s="30" t="s">
        <v>579</v>
      </c>
      <c r="C426" s="30" t="s">
        <v>7</v>
      </c>
      <c r="D426" s="30" t="s">
        <v>612</v>
      </c>
      <c r="E426" s="7" t="s">
        <v>613</v>
      </c>
      <c r="G426" s="9"/>
    </row>
    <row r="427" s="120" customFormat="1" customHeight="1" spans="1:7">
      <c r="A427" s="43"/>
      <c r="B427" s="43"/>
      <c r="C427" s="43"/>
      <c r="D427" s="43"/>
      <c r="E427" s="7" t="s">
        <v>614</v>
      </c>
      <c r="G427" s="9"/>
    </row>
    <row r="428" s="120" customFormat="1" customHeight="1" spans="1:7">
      <c r="A428" s="43"/>
      <c r="B428" s="43"/>
      <c r="C428" s="43"/>
      <c r="D428" s="43"/>
      <c r="E428" s="7" t="s">
        <v>221</v>
      </c>
      <c r="G428" s="9"/>
    </row>
    <row r="429" s="120" customFormat="1" customHeight="1" spans="1:7">
      <c r="A429" s="43"/>
      <c r="B429" s="43"/>
      <c r="C429" s="43"/>
      <c r="D429" s="43"/>
      <c r="E429" s="7" t="s">
        <v>27</v>
      </c>
      <c r="G429" s="9"/>
    </row>
    <row r="430" s="120" customFormat="1" customHeight="1" spans="1:7">
      <c r="A430" s="35"/>
      <c r="B430" s="35"/>
      <c r="C430" s="35"/>
      <c r="D430" s="35"/>
      <c r="E430" s="7" t="s">
        <v>615</v>
      </c>
      <c r="G430" s="9"/>
    </row>
    <row r="431" s="120" customFormat="1" customHeight="1" spans="1:7">
      <c r="A431" s="30" t="s">
        <v>127</v>
      </c>
      <c r="B431" s="30" t="s">
        <v>579</v>
      </c>
      <c r="C431" s="30" t="s">
        <v>7</v>
      </c>
      <c r="D431" s="30" t="s">
        <v>616</v>
      </c>
      <c r="E431" s="7" t="s">
        <v>617</v>
      </c>
      <c r="G431" s="9"/>
    </row>
    <row r="432" s="120" customFormat="1" customHeight="1" spans="1:7">
      <c r="A432" s="43"/>
      <c r="B432" s="43"/>
      <c r="C432" s="43"/>
      <c r="D432" s="43"/>
      <c r="E432" s="7" t="s">
        <v>35</v>
      </c>
      <c r="G432" s="9"/>
    </row>
    <row r="433" s="120" customFormat="1" customHeight="1" spans="1:7">
      <c r="A433" s="35"/>
      <c r="B433" s="35"/>
      <c r="C433" s="35"/>
      <c r="D433" s="35"/>
      <c r="E433" s="7" t="s">
        <v>618</v>
      </c>
      <c r="G433" s="9"/>
    </row>
    <row r="434" s="120" customFormat="1" customHeight="1" spans="1:7">
      <c r="A434" s="30" t="s">
        <v>127</v>
      </c>
      <c r="B434" s="30" t="s">
        <v>579</v>
      </c>
      <c r="C434" s="30" t="s">
        <v>7</v>
      </c>
      <c r="D434" s="30" t="s">
        <v>619</v>
      </c>
      <c r="E434" s="7" t="s">
        <v>620</v>
      </c>
      <c r="G434" s="9"/>
    </row>
    <row r="435" s="120" customFormat="1" customHeight="1" spans="1:7">
      <c r="A435" s="43"/>
      <c r="B435" s="43"/>
      <c r="C435" s="43"/>
      <c r="D435" s="43"/>
      <c r="E435" s="7" t="s">
        <v>35</v>
      </c>
      <c r="G435" s="9"/>
    </row>
    <row r="436" s="120" customFormat="1" customHeight="1" spans="1:7">
      <c r="A436" s="43"/>
      <c r="B436" s="43"/>
      <c r="C436" s="43"/>
      <c r="D436" s="43"/>
      <c r="E436" s="7" t="s">
        <v>621</v>
      </c>
      <c r="G436" s="9"/>
    </row>
    <row r="437" s="120" customFormat="1" customHeight="1" spans="1:7">
      <c r="A437" s="35"/>
      <c r="B437" s="35"/>
      <c r="C437" s="35"/>
      <c r="D437" s="35"/>
      <c r="E437" s="7" t="s">
        <v>622</v>
      </c>
      <c r="G437" s="9"/>
    </row>
    <row r="438" s="120" customFormat="1" customHeight="1" spans="1:7">
      <c r="A438" s="30" t="s">
        <v>127</v>
      </c>
      <c r="B438" s="30" t="s">
        <v>579</v>
      </c>
      <c r="C438" s="30" t="s">
        <v>7</v>
      </c>
      <c r="D438" s="30" t="s">
        <v>623</v>
      </c>
      <c r="E438" s="7" t="s">
        <v>624</v>
      </c>
      <c r="G438" s="9"/>
    </row>
    <row r="439" s="120" customFormat="1" customHeight="1" spans="1:7">
      <c r="A439" s="35"/>
      <c r="B439" s="35"/>
      <c r="C439" s="43"/>
      <c r="D439" s="43"/>
      <c r="E439" s="7" t="s">
        <v>625</v>
      </c>
      <c r="G439" s="9"/>
    </row>
    <row r="440" s="120" customFormat="1" customHeight="1" spans="1:7">
      <c r="A440" s="30" t="s">
        <v>127</v>
      </c>
      <c r="B440" s="30" t="s">
        <v>579</v>
      </c>
      <c r="C440" s="30" t="s">
        <v>7</v>
      </c>
      <c r="D440" s="30" t="s">
        <v>626</v>
      </c>
      <c r="E440" s="7" t="s">
        <v>627</v>
      </c>
      <c r="G440" s="9"/>
    </row>
    <row r="441" s="120" customFormat="1" customHeight="1" spans="1:7">
      <c r="A441" s="43"/>
      <c r="B441" s="43"/>
      <c r="C441" s="43"/>
      <c r="D441" s="43"/>
      <c r="E441" s="7" t="s">
        <v>628</v>
      </c>
      <c r="G441" s="9"/>
    </row>
    <row r="442" s="120" customFormat="1" customHeight="1" spans="1:7">
      <c r="A442" s="43"/>
      <c r="B442" s="43"/>
      <c r="C442" s="43"/>
      <c r="D442" s="43"/>
      <c r="E442" s="7" t="s">
        <v>629</v>
      </c>
      <c r="G442" s="9"/>
    </row>
    <row r="443" s="120" customFormat="1" customHeight="1" spans="1:7">
      <c r="A443" s="43"/>
      <c r="B443" s="43"/>
      <c r="C443" s="43"/>
      <c r="D443" s="43"/>
      <c r="E443" s="7" t="s">
        <v>27</v>
      </c>
      <c r="G443" s="9"/>
    </row>
    <row r="444" s="120" customFormat="1" customHeight="1" spans="1:7">
      <c r="A444" s="43"/>
      <c r="B444" s="43"/>
      <c r="C444" s="43"/>
      <c r="D444" s="43"/>
      <c r="E444" s="7" t="s">
        <v>630</v>
      </c>
      <c r="G444" s="9"/>
    </row>
    <row r="445" s="120" customFormat="1" customHeight="1" spans="1:7">
      <c r="A445" s="35"/>
      <c r="B445" s="35"/>
      <c r="C445" s="43"/>
      <c r="D445" s="43"/>
      <c r="E445" s="7" t="s">
        <v>27</v>
      </c>
      <c r="G445" s="9"/>
    </row>
    <row r="446" s="120" customFormat="1" customHeight="1" spans="1:7">
      <c r="A446" s="30" t="s">
        <v>127</v>
      </c>
      <c r="B446" s="30" t="s">
        <v>579</v>
      </c>
      <c r="C446" s="30" t="s">
        <v>7</v>
      </c>
      <c r="D446" s="30" t="s">
        <v>631</v>
      </c>
      <c r="E446" s="7" t="s">
        <v>632</v>
      </c>
      <c r="G446" s="9"/>
    </row>
    <row r="447" s="120" customFormat="1" customHeight="1" spans="1:7">
      <c r="A447" s="43"/>
      <c r="B447" s="43"/>
      <c r="C447" s="43"/>
      <c r="D447" s="43"/>
      <c r="E447" s="7" t="s">
        <v>184</v>
      </c>
      <c r="G447" s="9"/>
    </row>
    <row r="448" s="120" customFormat="1" customHeight="1" spans="1:7">
      <c r="A448" s="35"/>
      <c r="B448" s="35"/>
      <c r="C448" s="35"/>
      <c r="D448" s="35"/>
      <c r="E448" s="7" t="s">
        <v>223</v>
      </c>
      <c r="G448" s="9"/>
    </row>
    <row r="449" s="120" customFormat="1" customHeight="1" spans="1:7">
      <c r="A449" s="30" t="s">
        <v>127</v>
      </c>
      <c r="B449" s="30" t="s">
        <v>579</v>
      </c>
      <c r="C449" s="30" t="s">
        <v>7</v>
      </c>
      <c r="D449" s="30" t="s">
        <v>633</v>
      </c>
      <c r="E449" s="7" t="s">
        <v>634</v>
      </c>
      <c r="G449" s="9"/>
    </row>
    <row r="450" s="120" customFormat="1" customHeight="1" spans="1:7">
      <c r="A450" s="43"/>
      <c r="B450" s="43"/>
      <c r="C450" s="43"/>
      <c r="D450" s="43"/>
      <c r="E450" s="7" t="s">
        <v>635</v>
      </c>
      <c r="G450" s="9"/>
    </row>
    <row r="451" s="120" customFormat="1" customHeight="1" spans="1:7">
      <c r="A451" s="43"/>
      <c r="B451" s="43"/>
      <c r="C451" s="43"/>
      <c r="D451" s="43"/>
      <c r="E451" s="7" t="s">
        <v>636</v>
      </c>
      <c r="G451" s="9"/>
    </row>
    <row r="452" s="120" customFormat="1" customHeight="1" spans="1:7">
      <c r="A452" s="43"/>
      <c r="B452" s="43"/>
      <c r="C452" s="43"/>
      <c r="D452" s="43"/>
      <c r="E452" s="7" t="s">
        <v>637</v>
      </c>
      <c r="G452" s="9"/>
    </row>
    <row r="453" s="120" customFormat="1" customHeight="1" spans="1:7">
      <c r="A453" s="35"/>
      <c r="B453" s="35"/>
      <c r="C453" s="35"/>
      <c r="D453" s="35"/>
      <c r="E453" s="7" t="s">
        <v>638</v>
      </c>
      <c r="G453" s="9"/>
    </row>
    <row r="454" s="120" customFormat="1" customHeight="1" spans="1:7">
      <c r="A454" s="30" t="s">
        <v>127</v>
      </c>
      <c r="B454" s="30" t="s">
        <v>579</v>
      </c>
      <c r="C454" s="151" t="s">
        <v>7</v>
      </c>
      <c r="D454" s="27" t="s">
        <v>639</v>
      </c>
      <c r="E454" s="74" t="s">
        <v>640</v>
      </c>
      <c r="G454" s="9"/>
    </row>
    <row r="455" s="120" customFormat="1" customHeight="1" spans="1:7">
      <c r="A455" s="43"/>
      <c r="B455" s="43"/>
      <c r="C455" s="151"/>
      <c r="D455" s="29"/>
      <c r="E455" s="74" t="s">
        <v>641</v>
      </c>
      <c r="G455" s="9"/>
    </row>
    <row r="456" s="120" customFormat="1" customHeight="1" spans="1:7">
      <c r="A456" s="43"/>
      <c r="B456" s="43"/>
      <c r="C456" s="151"/>
      <c r="D456" s="29"/>
      <c r="E456" s="74" t="s">
        <v>198</v>
      </c>
      <c r="G456" s="9"/>
    </row>
    <row r="457" s="120" customFormat="1" customHeight="1" spans="1:7">
      <c r="A457" s="35"/>
      <c r="B457" s="35"/>
      <c r="C457" s="151"/>
      <c r="D457" s="28"/>
      <c r="E457" s="74" t="s">
        <v>642</v>
      </c>
      <c r="G457" s="9"/>
    </row>
    <row r="458" s="120" customFormat="1" customHeight="1" spans="1:7">
      <c r="A458" s="30" t="s">
        <v>127</v>
      </c>
      <c r="B458" s="30" t="s">
        <v>579</v>
      </c>
      <c r="C458" s="151" t="s">
        <v>7</v>
      </c>
      <c r="D458" s="27" t="s">
        <v>643</v>
      </c>
      <c r="E458" s="133" t="s">
        <v>644</v>
      </c>
      <c r="G458" s="9"/>
    </row>
    <row r="459" s="120" customFormat="1" customHeight="1" spans="1:7">
      <c r="A459" s="43"/>
      <c r="B459" s="43"/>
      <c r="C459" s="151"/>
      <c r="D459" s="29"/>
      <c r="E459" s="152" t="s">
        <v>645</v>
      </c>
      <c r="G459" s="9"/>
    </row>
    <row r="460" s="120" customFormat="1" customHeight="1" spans="1:7">
      <c r="A460" s="35"/>
      <c r="B460" s="35"/>
      <c r="C460" s="151"/>
      <c r="D460" s="29"/>
      <c r="E460" s="152" t="s">
        <v>646</v>
      </c>
      <c r="G460" s="9"/>
    </row>
    <row r="461" s="120" customFormat="1" customHeight="1" spans="1:7">
      <c r="A461" s="30" t="s">
        <v>127</v>
      </c>
      <c r="B461" s="30" t="s">
        <v>579</v>
      </c>
      <c r="C461" s="153" t="s">
        <v>7</v>
      </c>
      <c r="D461" s="27" t="s">
        <v>647</v>
      </c>
      <c r="E461" s="74" t="s">
        <v>648</v>
      </c>
      <c r="G461" s="9"/>
    </row>
    <row r="462" s="120" customFormat="1" customHeight="1" spans="1:7">
      <c r="A462" s="35"/>
      <c r="B462" s="35"/>
      <c r="C462" s="153"/>
      <c r="D462" s="29"/>
      <c r="E462" s="74" t="s">
        <v>632</v>
      </c>
      <c r="G462" s="9"/>
    </row>
    <row r="463" s="120" customFormat="1" customHeight="1" spans="1:7">
      <c r="A463" s="30" t="s">
        <v>127</v>
      </c>
      <c r="B463" s="30" t="s">
        <v>579</v>
      </c>
      <c r="C463" s="153" t="s">
        <v>7</v>
      </c>
      <c r="D463" s="89" t="s">
        <v>649</v>
      </c>
      <c r="E463" s="88" t="s">
        <v>650</v>
      </c>
      <c r="G463" s="9"/>
    </row>
    <row r="464" s="120" customFormat="1" customHeight="1" spans="1:7">
      <c r="A464" s="43"/>
      <c r="B464" s="43"/>
      <c r="C464" s="153"/>
      <c r="D464" s="91"/>
      <c r="E464" s="88" t="s">
        <v>595</v>
      </c>
      <c r="G464" s="9"/>
    </row>
    <row r="465" s="120" customFormat="1" customHeight="1" spans="1:7">
      <c r="A465" s="35"/>
      <c r="B465" s="35"/>
      <c r="C465" s="154"/>
      <c r="D465" s="90"/>
      <c r="E465" s="88" t="s">
        <v>184</v>
      </c>
      <c r="G465" s="9"/>
    </row>
    <row r="466" s="120" customFormat="1" customHeight="1" spans="1:5">
      <c r="A466" s="25" t="s">
        <v>22</v>
      </c>
      <c r="B466" s="25"/>
      <c r="C466" s="25"/>
      <c r="D466" s="25">
        <f>COUNTIF(C400:C465,"Y")</f>
        <v>18</v>
      </c>
      <c r="E466" s="25"/>
    </row>
    <row r="467" s="120" customFormat="1" ht="36" customHeight="1" spans="1:5">
      <c r="A467" s="25" t="s">
        <v>125</v>
      </c>
      <c r="B467" s="25"/>
      <c r="C467" s="25"/>
      <c r="D467" s="25">
        <f>D49+D105+D168+D195+D219+D255+D290+D343+D359+D399+D466</f>
        <v>129</v>
      </c>
      <c r="E467" s="25"/>
    </row>
  </sheetData>
  <autoFilter xmlns:etc="http://www.wps.cn/officeDocument/2017/etCustomData" ref="A2:E467" etc:filterBottomFollowUsedRange="0">
    <extLst/>
  </autoFilter>
  <sortState ref="A2:R496">
    <sortCondition ref="B2" descending="1"/>
  </sortState>
  <mergeCells count="509">
    <mergeCell ref="A1:E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1"/>
    <mergeCell ref="A42:A43"/>
    <mergeCell ref="A44:A48"/>
    <mergeCell ref="A50:A53"/>
    <mergeCell ref="A54:A56"/>
    <mergeCell ref="A57:A59"/>
    <mergeCell ref="A60:A61"/>
    <mergeCell ref="A62:A67"/>
    <mergeCell ref="A68:A71"/>
    <mergeCell ref="A72:A74"/>
    <mergeCell ref="A75:A79"/>
    <mergeCell ref="A80:A81"/>
    <mergeCell ref="A82:A87"/>
    <mergeCell ref="A88:A93"/>
    <mergeCell ref="A94:A95"/>
    <mergeCell ref="A96:A99"/>
    <mergeCell ref="A100:A102"/>
    <mergeCell ref="A103:A104"/>
    <mergeCell ref="A106:A108"/>
    <mergeCell ref="A109:A112"/>
    <mergeCell ref="A113:A114"/>
    <mergeCell ref="A115:A119"/>
    <mergeCell ref="A120:A121"/>
    <mergeCell ref="A122:A123"/>
    <mergeCell ref="A124:A129"/>
    <mergeCell ref="A130:A135"/>
    <mergeCell ref="A136:A138"/>
    <mergeCell ref="A139:A141"/>
    <mergeCell ref="A142:A147"/>
    <mergeCell ref="A148:A150"/>
    <mergeCell ref="A151:A155"/>
    <mergeCell ref="A156:A159"/>
    <mergeCell ref="A160:A162"/>
    <mergeCell ref="A163:A167"/>
    <mergeCell ref="A169:A171"/>
    <mergeCell ref="A172:A174"/>
    <mergeCell ref="A175:A177"/>
    <mergeCell ref="A178:A180"/>
    <mergeCell ref="A181:A185"/>
    <mergeCell ref="A186:A188"/>
    <mergeCell ref="A189:A192"/>
    <mergeCell ref="A193:A194"/>
    <mergeCell ref="A196:A199"/>
    <mergeCell ref="A200:A204"/>
    <mergeCell ref="A205:A209"/>
    <mergeCell ref="A210:A212"/>
    <mergeCell ref="A213:A214"/>
    <mergeCell ref="A216:A218"/>
    <mergeCell ref="A220:A223"/>
    <mergeCell ref="A224:A227"/>
    <mergeCell ref="A228:A230"/>
    <mergeCell ref="A231:A234"/>
    <mergeCell ref="A235:A239"/>
    <mergeCell ref="A240:A242"/>
    <mergeCell ref="A243:A245"/>
    <mergeCell ref="A246:A251"/>
    <mergeCell ref="A252:A253"/>
    <mergeCell ref="A256:A257"/>
    <mergeCell ref="A258:A260"/>
    <mergeCell ref="A261:A262"/>
    <mergeCell ref="A263:A266"/>
    <mergeCell ref="A267:A271"/>
    <mergeCell ref="A272:A273"/>
    <mergeCell ref="A274:A276"/>
    <mergeCell ref="A277:A280"/>
    <mergeCell ref="A281:A283"/>
    <mergeCell ref="A284:A287"/>
    <mergeCell ref="A288:A289"/>
    <mergeCell ref="A291:A293"/>
    <mergeCell ref="A294:A297"/>
    <mergeCell ref="A298:A301"/>
    <mergeCell ref="A302:A305"/>
    <mergeCell ref="A306:A309"/>
    <mergeCell ref="A310:A314"/>
    <mergeCell ref="A315:A318"/>
    <mergeCell ref="A319:A322"/>
    <mergeCell ref="A323:A329"/>
    <mergeCell ref="A330:A332"/>
    <mergeCell ref="A333:A335"/>
    <mergeCell ref="A336:A340"/>
    <mergeCell ref="A341:A342"/>
    <mergeCell ref="A344:A346"/>
    <mergeCell ref="A347:A350"/>
    <mergeCell ref="A351:A352"/>
    <mergeCell ref="A353:A356"/>
    <mergeCell ref="A357:A358"/>
    <mergeCell ref="A360:A362"/>
    <mergeCell ref="A363:A364"/>
    <mergeCell ref="A365:A367"/>
    <mergeCell ref="A368:A369"/>
    <mergeCell ref="A370:A371"/>
    <mergeCell ref="A372:A374"/>
    <mergeCell ref="A375:A376"/>
    <mergeCell ref="A377:A381"/>
    <mergeCell ref="A382:A383"/>
    <mergeCell ref="A384:A387"/>
    <mergeCell ref="A388:A391"/>
    <mergeCell ref="A392:A394"/>
    <mergeCell ref="A395:A396"/>
    <mergeCell ref="A397:A398"/>
    <mergeCell ref="A400:A404"/>
    <mergeCell ref="A405:A408"/>
    <mergeCell ref="A409:A413"/>
    <mergeCell ref="A414:A416"/>
    <mergeCell ref="A417:A418"/>
    <mergeCell ref="A419:A421"/>
    <mergeCell ref="A422:A425"/>
    <mergeCell ref="A426:A430"/>
    <mergeCell ref="A431:A433"/>
    <mergeCell ref="A434:A437"/>
    <mergeCell ref="A438:A439"/>
    <mergeCell ref="A440:A445"/>
    <mergeCell ref="A446:A448"/>
    <mergeCell ref="A449:A453"/>
    <mergeCell ref="A454:A457"/>
    <mergeCell ref="A458:A460"/>
    <mergeCell ref="A461:A462"/>
    <mergeCell ref="A463:A465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1"/>
    <mergeCell ref="B42:B43"/>
    <mergeCell ref="B44:B48"/>
    <mergeCell ref="B50:B53"/>
    <mergeCell ref="B54:B56"/>
    <mergeCell ref="B57:B59"/>
    <mergeCell ref="B60:B61"/>
    <mergeCell ref="B62:B67"/>
    <mergeCell ref="B68:B71"/>
    <mergeCell ref="B72:B74"/>
    <mergeCell ref="B75:B79"/>
    <mergeCell ref="B80:B81"/>
    <mergeCell ref="B82:B87"/>
    <mergeCell ref="B88:B93"/>
    <mergeCell ref="B94:B95"/>
    <mergeCell ref="B96:B99"/>
    <mergeCell ref="B100:B102"/>
    <mergeCell ref="B103:B104"/>
    <mergeCell ref="B106:B108"/>
    <mergeCell ref="B109:B112"/>
    <mergeCell ref="B113:B114"/>
    <mergeCell ref="B115:B119"/>
    <mergeCell ref="B120:B121"/>
    <mergeCell ref="B122:B123"/>
    <mergeCell ref="B124:B129"/>
    <mergeCell ref="B130:B135"/>
    <mergeCell ref="B136:B138"/>
    <mergeCell ref="B139:B141"/>
    <mergeCell ref="B142:B147"/>
    <mergeCell ref="B148:B150"/>
    <mergeCell ref="B151:B155"/>
    <mergeCell ref="B156:B159"/>
    <mergeCell ref="B160:B162"/>
    <mergeCell ref="B163:B167"/>
    <mergeCell ref="B169:B171"/>
    <mergeCell ref="B172:B174"/>
    <mergeCell ref="B175:B177"/>
    <mergeCell ref="B178:B180"/>
    <mergeCell ref="B181:B185"/>
    <mergeCell ref="B186:B188"/>
    <mergeCell ref="B189:B192"/>
    <mergeCell ref="B193:B194"/>
    <mergeCell ref="B196:B199"/>
    <mergeCell ref="B200:B204"/>
    <mergeCell ref="B205:B209"/>
    <mergeCell ref="B210:B212"/>
    <mergeCell ref="B213:B214"/>
    <mergeCell ref="B216:B218"/>
    <mergeCell ref="B220:B223"/>
    <mergeCell ref="B224:B227"/>
    <mergeCell ref="B228:B230"/>
    <mergeCell ref="B231:B234"/>
    <mergeCell ref="B235:B239"/>
    <mergeCell ref="B240:B242"/>
    <mergeCell ref="B243:B245"/>
    <mergeCell ref="B246:B251"/>
    <mergeCell ref="B252:B253"/>
    <mergeCell ref="B256:B257"/>
    <mergeCell ref="B258:B260"/>
    <mergeCell ref="B261:B262"/>
    <mergeCell ref="B263:B266"/>
    <mergeCell ref="B267:B271"/>
    <mergeCell ref="B272:B273"/>
    <mergeCell ref="B274:B276"/>
    <mergeCell ref="B277:B280"/>
    <mergeCell ref="B281:B283"/>
    <mergeCell ref="B284:B287"/>
    <mergeCell ref="B288:B289"/>
    <mergeCell ref="B291:B293"/>
    <mergeCell ref="B294:B297"/>
    <mergeCell ref="B298:B301"/>
    <mergeCell ref="B302:B305"/>
    <mergeCell ref="B306:B309"/>
    <mergeCell ref="B310:B314"/>
    <mergeCell ref="B315:B318"/>
    <mergeCell ref="B319:B322"/>
    <mergeCell ref="B323:B329"/>
    <mergeCell ref="B330:B332"/>
    <mergeCell ref="B333:B335"/>
    <mergeCell ref="B336:B340"/>
    <mergeCell ref="B341:B342"/>
    <mergeCell ref="B344:B346"/>
    <mergeCell ref="B347:B350"/>
    <mergeCell ref="B351:B352"/>
    <mergeCell ref="B353:B356"/>
    <mergeCell ref="B357:B358"/>
    <mergeCell ref="B360:B362"/>
    <mergeCell ref="B363:B364"/>
    <mergeCell ref="B365:B367"/>
    <mergeCell ref="B368:B369"/>
    <mergeCell ref="B370:B371"/>
    <mergeCell ref="B372:B374"/>
    <mergeCell ref="B375:B376"/>
    <mergeCell ref="B377:B381"/>
    <mergeCell ref="B382:B383"/>
    <mergeCell ref="B384:B387"/>
    <mergeCell ref="B388:B391"/>
    <mergeCell ref="B392:B394"/>
    <mergeCell ref="B395:B396"/>
    <mergeCell ref="B397:B398"/>
    <mergeCell ref="B400:B404"/>
    <mergeCell ref="B405:B408"/>
    <mergeCell ref="B409:B413"/>
    <mergeCell ref="B414:B416"/>
    <mergeCell ref="B417:B418"/>
    <mergeCell ref="B419:B421"/>
    <mergeCell ref="B422:B425"/>
    <mergeCell ref="B426:B430"/>
    <mergeCell ref="B431:B433"/>
    <mergeCell ref="B434:B437"/>
    <mergeCell ref="B438:B439"/>
    <mergeCell ref="B440:B445"/>
    <mergeCell ref="B446:B448"/>
    <mergeCell ref="B449:B453"/>
    <mergeCell ref="B454:B457"/>
    <mergeCell ref="B458:B460"/>
    <mergeCell ref="B461:B462"/>
    <mergeCell ref="B463:B465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1"/>
    <mergeCell ref="C42:C43"/>
    <mergeCell ref="C44:C48"/>
    <mergeCell ref="C50:C53"/>
    <mergeCell ref="C54:C56"/>
    <mergeCell ref="C57:C59"/>
    <mergeCell ref="C60:C61"/>
    <mergeCell ref="C62:C67"/>
    <mergeCell ref="C68:C71"/>
    <mergeCell ref="C72:C74"/>
    <mergeCell ref="C75:C79"/>
    <mergeCell ref="C80:C81"/>
    <mergeCell ref="C82:C87"/>
    <mergeCell ref="C88:C93"/>
    <mergeCell ref="C94:C95"/>
    <mergeCell ref="C96:C99"/>
    <mergeCell ref="C100:C102"/>
    <mergeCell ref="C103:C104"/>
    <mergeCell ref="C106:C108"/>
    <mergeCell ref="C109:C112"/>
    <mergeCell ref="C113:C114"/>
    <mergeCell ref="C115:C119"/>
    <mergeCell ref="C120:C121"/>
    <mergeCell ref="C122:C123"/>
    <mergeCell ref="C124:C129"/>
    <mergeCell ref="C130:C135"/>
    <mergeCell ref="C136:C138"/>
    <mergeCell ref="C139:C141"/>
    <mergeCell ref="C142:C147"/>
    <mergeCell ref="C148:C150"/>
    <mergeCell ref="C151:C155"/>
    <mergeCell ref="C156:C159"/>
    <mergeCell ref="C160:C162"/>
    <mergeCell ref="C163:C167"/>
    <mergeCell ref="C169:C171"/>
    <mergeCell ref="C172:C174"/>
    <mergeCell ref="C175:C177"/>
    <mergeCell ref="C178:C180"/>
    <mergeCell ref="C181:C185"/>
    <mergeCell ref="C186:C188"/>
    <mergeCell ref="C189:C192"/>
    <mergeCell ref="C193:C194"/>
    <mergeCell ref="C196:C199"/>
    <mergeCell ref="C200:C204"/>
    <mergeCell ref="C205:C209"/>
    <mergeCell ref="C210:C212"/>
    <mergeCell ref="C213:C214"/>
    <mergeCell ref="C216:C218"/>
    <mergeCell ref="C220:C223"/>
    <mergeCell ref="C224:C227"/>
    <mergeCell ref="C228:C230"/>
    <mergeCell ref="C231:C234"/>
    <mergeCell ref="C235:C239"/>
    <mergeCell ref="C240:C242"/>
    <mergeCell ref="C243:C245"/>
    <mergeCell ref="C246:C251"/>
    <mergeCell ref="C252:C253"/>
    <mergeCell ref="C256:C257"/>
    <mergeCell ref="C258:C260"/>
    <mergeCell ref="C261:C262"/>
    <mergeCell ref="C263:C266"/>
    <mergeCell ref="C267:C271"/>
    <mergeCell ref="C272:C273"/>
    <mergeCell ref="C274:C276"/>
    <mergeCell ref="C277:C280"/>
    <mergeCell ref="C281:C283"/>
    <mergeCell ref="C284:C287"/>
    <mergeCell ref="C288:C289"/>
    <mergeCell ref="C291:C293"/>
    <mergeCell ref="C294:C297"/>
    <mergeCell ref="C298:C301"/>
    <mergeCell ref="C302:C305"/>
    <mergeCell ref="C306:C309"/>
    <mergeCell ref="C310:C314"/>
    <mergeCell ref="C315:C318"/>
    <mergeCell ref="C319:C322"/>
    <mergeCell ref="C323:C329"/>
    <mergeCell ref="C330:C332"/>
    <mergeCell ref="C333:C335"/>
    <mergeCell ref="C336:C340"/>
    <mergeCell ref="C341:C342"/>
    <mergeCell ref="C344:C346"/>
    <mergeCell ref="C347:C350"/>
    <mergeCell ref="C351:C352"/>
    <mergeCell ref="C353:C356"/>
    <mergeCell ref="C357:C358"/>
    <mergeCell ref="C360:C362"/>
    <mergeCell ref="C363:C364"/>
    <mergeCell ref="C365:C367"/>
    <mergeCell ref="C368:C369"/>
    <mergeCell ref="C370:C371"/>
    <mergeCell ref="C372:C374"/>
    <mergeCell ref="C375:C376"/>
    <mergeCell ref="C377:C381"/>
    <mergeCell ref="C382:C383"/>
    <mergeCell ref="C384:C387"/>
    <mergeCell ref="C388:C391"/>
    <mergeCell ref="C392:C394"/>
    <mergeCell ref="C395:C396"/>
    <mergeCell ref="C397:C398"/>
    <mergeCell ref="C400:C404"/>
    <mergeCell ref="C405:C408"/>
    <mergeCell ref="C409:C413"/>
    <mergeCell ref="C414:C416"/>
    <mergeCell ref="C417:C418"/>
    <mergeCell ref="C419:C421"/>
    <mergeCell ref="C422:C425"/>
    <mergeCell ref="C426:C430"/>
    <mergeCell ref="C431:C433"/>
    <mergeCell ref="C434:C437"/>
    <mergeCell ref="C438:C439"/>
    <mergeCell ref="C440:C445"/>
    <mergeCell ref="C446:C448"/>
    <mergeCell ref="C449:C453"/>
    <mergeCell ref="C454:C457"/>
    <mergeCell ref="C458:C460"/>
    <mergeCell ref="C461:C462"/>
    <mergeCell ref="C463:C465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1"/>
    <mergeCell ref="D42:D43"/>
    <mergeCell ref="D44:D48"/>
    <mergeCell ref="D50:D53"/>
    <mergeCell ref="D54:D56"/>
    <mergeCell ref="D57:D59"/>
    <mergeCell ref="D60:D61"/>
    <mergeCell ref="D62:D67"/>
    <mergeCell ref="D68:D71"/>
    <mergeCell ref="D72:D74"/>
    <mergeCell ref="D75:D79"/>
    <mergeCell ref="D80:D81"/>
    <mergeCell ref="D82:D87"/>
    <mergeCell ref="D88:D93"/>
    <mergeCell ref="D94:D95"/>
    <mergeCell ref="D96:D99"/>
    <mergeCell ref="D100:D102"/>
    <mergeCell ref="D103:D104"/>
    <mergeCell ref="D106:D108"/>
    <mergeCell ref="D109:D112"/>
    <mergeCell ref="D113:D114"/>
    <mergeCell ref="D115:D119"/>
    <mergeCell ref="D120:D121"/>
    <mergeCell ref="D122:D123"/>
    <mergeCell ref="D124:D129"/>
    <mergeCell ref="D130:D135"/>
    <mergeCell ref="D136:D138"/>
    <mergeCell ref="D139:D141"/>
    <mergeCell ref="D142:D147"/>
    <mergeCell ref="D148:D150"/>
    <mergeCell ref="D151:D155"/>
    <mergeCell ref="D156:D159"/>
    <mergeCell ref="D160:D162"/>
    <mergeCell ref="D163:D167"/>
    <mergeCell ref="D169:D171"/>
    <mergeCell ref="D172:D174"/>
    <mergeCell ref="D175:D177"/>
    <mergeCell ref="D178:D180"/>
    <mergeCell ref="D181:D185"/>
    <mergeCell ref="D186:D188"/>
    <mergeCell ref="D189:D192"/>
    <mergeCell ref="D193:D194"/>
    <mergeCell ref="D196:D199"/>
    <mergeCell ref="D200:D204"/>
    <mergeCell ref="D205:D209"/>
    <mergeCell ref="D210:D212"/>
    <mergeCell ref="D213:D214"/>
    <mergeCell ref="D216:D218"/>
    <mergeCell ref="D220:D223"/>
    <mergeCell ref="D224:D227"/>
    <mergeCell ref="D228:D230"/>
    <mergeCell ref="D231:D234"/>
    <mergeCell ref="D235:D239"/>
    <mergeCell ref="D240:D242"/>
    <mergeCell ref="D243:D245"/>
    <mergeCell ref="D246:D251"/>
    <mergeCell ref="D252:D253"/>
    <mergeCell ref="D256:D257"/>
    <mergeCell ref="D258:D260"/>
    <mergeCell ref="D261:D262"/>
    <mergeCell ref="D263:D266"/>
    <mergeCell ref="D267:D271"/>
    <mergeCell ref="D272:D273"/>
    <mergeCell ref="D274:D276"/>
    <mergeCell ref="D277:D280"/>
    <mergeCell ref="D281:D283"/>
    <mergeCell ref="D284:D287"/>
    <mergeCell ref="D288:D289"/>
    <mergeCell ref="D291:D293"/>
    <mergeCell ref="D294:D297"/>
    <mergeCell ref="D298:D301"/>
    <mergeCell ref="D302:D305"/>
    <mergeCell ref="D306:D309"/>
    <mergeCell ref="D310:D314"/>
    <mergeCell ref="D315:D318"/>
    <mergeCell ref="D319:D322"/>
    <mergeCell ref="D323:D329"/>
    <mergeCell ref="D330:D332"/>
    <mergeCell ref="D333:D335"/>
    <mergeCell ref="D336:D340"/>
    <mergeCell ref="D341:D342"/>
    <mergeCell ref="D344:D346"/>
    <mergeCell ref="D347:D350"/>
    <mergeCell ref="D351:D352"/>
    <mergeCell ref="D353:D356"/>
    <mergeCell ref="D357:D358"/>
    <mergeCell ref="D360:D362"/>
    <mergeCell ref="D363:D364"/>
    <mergeCell ref="D365:D367"/>
    <mergeCell ref="D368:D369"/>
    <mergeCell ref="D370:D371"/>
    <mergeCell ref="D372:D374"/>
    <mergeCell ref="D375:D376"/>
    <mergeCell ref="D377:D381"/>
    <mergeCell ref="D382:D383"/>
    <mergeCell ref="D384:D387"/>
    <mergeCell ref="D388:D391"/>
    <mergeCell ref="D392:D394"/>
    <mergeCell ref="D395:D396"/>
    <mergeCell ref="D397:D398"/>
    <mergeCell ref="D400:D404"/>
    <mergeCell ref="D405:D408"/>
    <mergeCell ref="D409:D413"/>
    <mergeCell ref="D414:D416"/>
    <mergeCell ref="D417:D418"/>
    <mergeCell ref="D419:D421"/>
    <mergeCell ref="D422:D425"/>
    <mergeCell ref="D426:D430"/>
    <mergeCell ref="D431:D433"/>
    <mergeCell ref="D434:D437"/>
    <mergeCell ref="D438:D439"/>
    <mergeCell ref="D440:D445"/>
    <mergeCell ref="D446:D448"/>
    <mergeCell ref="D449:D453"/>
    <mergeCell ref="D454:D457"/>
    <mergeCell ref="D458:D460"/>
    <mergeCell ref="D461:D462"/>
    <mergeCell ref="D463:D46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E212"/>
  <sheetViews>
    <sheetView topLeftCell="A158" workbookViewId="0">
      <selection activeCell="E76" sqref="E76"/>
    </sheetView>
  </sheetViews>
  <sheetFormatPr defaultColWidth="9" defaultRowHeight="14.4" outlineLevelCol="4"/>
  <cols>
    <col min="1" max="1" width="15.5555555555556" style="39" customWidth="1"/>
    <col min="2" max="2" width="14.7777777777778" style="39" customWidth="1"/>
    <col min="3" max="3" width="4" style="39" customWidth="1"/>
    <col min="4" max="4" width="13.3333333333333" style="39" customWidth="1"/>
    <col min="5" max="5" width="16.5555555555556" style="39" customWidth="1"/>
    <col min="6" max="16384" width="9" style="9"/>
  </cols>
  <sheetData>
    <row r="1" ht="45" customHeight="1" spans="1:5">
      <c r="A1" s="3" t="s">
        <v>651</v>
      </c>
      <c r="B1" s="3"/>
      <c r="C1" s="3"/>
      <c r="D1" s="4"/>
      <c r="E1" s="3"/>
    </row>
    <row r="2" ht="32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652</v>
      </c>
      <c r="B3" s="7" t="s">
        <v>653</v>
      </c>
      <c r="C3" s="30" t="s">
        <v>7</v>
      </c>
      <c r="D3" s="30" t="s">
        <v>654</v>
      </c>
      <c r="E3" s="7" t="s">
        <v>655</v>
      </c>
    </row>
    <row r="4" ht="27" customHeight="1" spans="1:5">
      <c r="A4" s="7" t="s">
        <v>652</v>
      </c>
      <c r="B4" s="7" t="s">
        <v>653</v>
      </c>
      <c r="C4" s="35"/>
      <c r="D4" s="35"/>
      <c r="E4" s="7" t="s">
        <v>543</v>
      </c>
    </row>
    <row r="5" ht="27" customHeight="1" spans="1:5">
      <c r="A5" s="7" t="s">
        <v>652</v>
      </c>
      <c r="B5" s="7" t="s">
        <v>653</v>
      </c>
      <c r="C5" s="7" t="s">
        <v>7</v>
      </c>
      <c r="D5" s="24" t="s">
        <v>656</v>
      </c>
      <c r="E5" s="13" t="s">
        <v>657</v>
      </c>
    </row>
    <row r="6" ht="27" customHeight="1" spans="1:5">
      <c r="A6" s="7"/>
      <c r="B6" s="7"/>
      <c r="C6" s="7"/>
      <c r="D6" s="24"/>
      <c r="E6" s="24" t="s">
        <v>602</v>
      </c>
    </row>
    <row r="7" ht="27" customHeight="1" spans="1:5">
      <c r="A7" s="7" t="s">
        <v>652</v>
      </c>
      <c r="B7" s="7" t="s">
        <v>653</v>
      </c>
      <c r="C7" s="30" t="s">
        <v>7</v>
      </c>
      <c r="D7" s="30" t="s">
        <v>658</v>
      </c>
      <c r="E7" s="7" t="s">
        <v>149</v>
      </c>
    </row>
    <row r="8" ht="27" customHeight="1" spans="1:5">
      <c r="A8" s="7" t="s">
        <v>652</v>
      </c>
      <c r="B8" s="7" t="s">
        <v>653</v>
      </c>
      <c r="C8" s="35"/>
      <c r="D8" s="35"/>
      <c r="E8" s="7" t="s">
        <v>139</v>
      </c>
    </row>
    <row r="9" ht="27" customHeight="1" spans="1:5">
      <c r="A9" s="7" t="s">
        <v>652</v>
      </c>
      <c r="B9" s="7" t="s">
        <v>653</v>
      </c>
      <c r="C9" s="30" t="s">
        <v>7</v>
      </c>
      <c r="D9" s="30" t="s">
        <v>659</v>
      </c>
      <c r="E9" s="7" t="s">
        <v>660</v>
      </c>
    </row>
    <row r="10" ht="27" customHeight="1" spans="1:5">
      <c r="A10" s="7" t="s">
        <v>652</v>
      </c>
      <c r="B10" s="7" t="s">
        <v>653</v>
      </c>
      <c r="C10" s="35"/>
      <c r="D10" s="35"/>
      <c r="E10" s="7" t="s">
        <v>661</v>
      </c>
    </row>
    <row r="11" ht="27" customHeight="1" spans="1:5">
      <c r="A11" s="55" t="s">
        <v>652</v>
      </c>
      <c r="B11" s="55" t="s">
        <v>653</v>
      </c>
      <c r="C11" s="10" t="s">
        <v>7</v>
      </c>
      <c r="D11" s="10" t="s">
        <v>662</v>
      </c>
      <c r="E11" s="10" t="s">
        <v>193</v>
      </c>
    </row>
    <row r="12" ht="27" customHeight="1" spans="1:5">
      <c r="A12" s="55" t="s">
        <v>652</v>
      </c>
      <c r="B12" s="55" t="s">
        <v>653</v>
      </c>
      <c r="C12" s="10"/>
      <c r="D12" s="10"/>
      <c r="E12" s="10" t="s">
        <v>663</v>
      </c>
    </row>
    <row r="13" ht="27" customHeight="1" spans="1:5">
      <c r="A13" s="23" t="s">
        <v>22</v>
      </c>
      <c r="B13" s="23"/>
      <c r="C13" s="23"/>
      <c r="D13" s="23">
        <f>COUNTIF(C3:C12,"Y")</f>
        <v>5</v>
      </c>
      <c r="E13" s="23"/>
    </row>
    <row r="14" ht="27" customHeight="1" spans="1:5">
      <c r="A14" s="7" t="s">
        <v>652</v>
      </c>
      <c r="B14" s="7" t="s">
        <v>664</v>
      </c>
      <c r="C14" s="30" t="s">
        <v>7</v>
      </c>
      <c r="D14" s="30" t="s">
        <v>665</v>
      </c>
      <c r="E14" s="7" t="s">
        <v>666</v>
      </c>
    </row>
    <row r="15" ht="27" customHeight="1" spans="1:5">
      <c r="A15" s="7" t="s">
        <v>652</v>
      </c>
      <c r="B15" s="7" t="s">
        <v>664</v>
      </c>
      <c r="C15" s="43"/>
      <c r="D15" s="43"/>
      <c r="E15" s="7" t="s">
        <v>667</v>
      </c>
    </row>
    <row r="16" ht="27" customHeight="1" spans="1:5">
      <c r="A16" s="7" t="s">
        <v>652</v>
      </c>
      <c r="B16" s="7" t="s">
        <v>664</v>
      </c>
      <c r="C16" s="30" t="s">
        <v>7</v>
      </c>
      <c r="D16" s="30" t="s">
        <v>668</v>
      </c>
      <c r="E16" s="7" t="s">
        <v>669</v>
      </c>
    </row>
    <row r="17" ht="27" customHeight="1" spans="1:5">
      <c r="A17" s="7" t="s">
        <v>652</v>
      </c>
      <c r="B17" s="7" t="s">
        <v>664</v>
      </c>
      <c r="C17" s="43"/>
      <c r="D17" s="43"/>
      <c r="E17" s="7" t="s">
        <v>670</v>
      </c>
    </row>
    <row r="18" ht="27" customHeight="1" spans="1:5">
      <c r="A18" s="7" t="s">
        <v>652</v>
      </c>
      <c r="B18" s="7" t="s">
        <v>664</v>
      </c>
      <c r="C18" s="35"/>
      <c r="D18" s="35"/>
      <c r="E18" s="7" t="s">
        <v>671</v>
      </c>
    </row>
    <row r="19" ht="27" customHeight="1" spans="1:5">
      <c r="A19" s="7" t="s">
        <v>652</v>
      </c>
      <c r="B19" s="7" t="s">
        <v>664</v>
      </c>
      <c r="C19" s="11" t="s">
        <v>7</v>
      </c>
      <c r="D19" s="26" t="s">
        <v>672</v>
      </c>
      <c r="E19" s="56" t="s">
        <v>673</v>
      </c>
    </row>
    <row r="20" ht="27" customHeight="1" spans="1:5">
      <c r="A20" s="7" t="s">
        <v>652</v>
      </c>
      <c r="B20" s="7" t="s">
        <v>664</v>
      </c>
      <c r="C20" s="11"/>
      <c r="D20" s="26"/>
      <c r="E20" s="57" t="s">
        <v>270</v>
      </c>
    </row>
    <row r="21" ht="27" customHeight="1" spans="1:5">
      <c r="A21" s="30" t="s">
        <v>652</v>
      </c>
      <c r="B21" s="30" t="s">
        <v>664</v>
      </c>
      <c r="C21" s="11"/>
      <c r="D21" s="26"/>
      <c r="E21" s="58" t="s">
        <v>674</v>
      </c>
    </row>
    <row r="22" ht="27" customHeight="1" spans="1:5">
      <c r="A22" s="7" t="s">
        <v>652</v>
      </c>
      <c r="B22" s="7" t="s">
        <v>664</v>
      </c>
      <c r="C22" s="30" t="s">
        <v>7</v>
      </c>
      <c r="D22" s="30" t="s">
        <v>675</v>
      </c>
      <c r="E22" s="7" t="s">
        <v>676</v>
      </c>
    </row>
    <row r="23" ht="27" customHeight="1" spans="1:5">
      <c r="A23" s="7" t="s">
        <v>652</v>
      </c>
      <c r="B23" s="7" t="s">
        <v>664</v>
      </c>
      <c r="C23" s="35"/>
      <c r="D23" s="35"/>
      <c r="E23" s="7" t="s">
        <v>677</v>
      </c>
    </row>
    <row r="24" ht="27" customHeight="1" spans="1:5">
      <c r="A24" s="7" t="s">
        <v>652</v>
      </c>
      <c r="B24" s="7" t="s">
        <v>664</v>
      </c>
      <c r="C24" s="30" t="s">
        <v>7</v>
      </c>
      <c r="D24" s="30" t="s">
        <v>678</v>
      </c>
      <c r="E24" s="7" t="s">
        <v>679</v>
      </c>
    </row>
    <row r="25" ht="27" customHeight="1" spans="1:5">
      <c r="A25" s="7" t="s">
        <v>652</v>
      </c>
      <c r="B25" s="7" t="s">
        <v>664</v>
      </c>
      <c r="C25" s="43"/>
      <c r="D25" s="43"/>
      <c r="E25" s="7" t="s">
        <v>680</v>
      </c>
    </row>
    <row r="26" ht="27" customHeight="1" spans="1:5">
      <c r="A26" s="7" t="s">
        <v>652</v>
      </c>
      <c r="B26" s="7" t="s">
        <v>664</v>
      </c>
      <c r="C26" s="15" t="s">
        <v>7</v>
      </c>
      <c r="D26" s="48" t="s">
        <v>681</v>
      </c>
      <c r="E26" s="24" t="s">
        <v>682</v>
      </c>
    </row>
    <row r="27" ht="27" customHeight="1" spans="1:5">
      <c r="A27" s="7" t="s">
        <v>652</v>
      </c>
      <c r="B27" s="7" t="s">
        <v>664</v>
      </c>
      <c r="C27" s="18"/>
      <c r="D27" s="52"/>
      <c r="E27" s="24" t="s">
        <v>683</v>
      </c>
    </row>
    <row r="28" ht="27" customHeight="1" spans="1:5">
      <c r="A28" s="7" t="s">
        <v>652</v>
      </c>
      <c r="B28" s="7" t="s">
        <v>664</v>
      </c>
      <c r="C28" s="21" t="s">
        <v>7</v>
      </c>
      <c r="D28" s="21" t="s">
        <v>684</v>
      </c>
      <c r="E28" s="10" t="s">
        <v>685</v>
      </c>
    </row>
    <row r="29" ht="27" customHeight="1" spans="1:5">
      <c r="A29" s="7" t="s">
        <v>652</v>
      </c>
      <c r="B29" s="7" t="s">
        <v>664</v>
      </c>
      <c r="C29" s="21"/>
      <c r="D29" s="21"/>
      <c r="E29" s="10" t="s">
        <v>686</v>
      </c>
    </row>
    <row r="30" ht="27" customHeight="1" spans="1:5">
      <c r="A30" s="7" t="s">
        <v>652</v>
      </c>
      <c r="B30" s="7" t="s">
        <v>664</v>
      </c>
      <c r="C30" s="30" t="s">
        <v>7</v>
      </c>
      <c r="D30" s="30" t="s">
        <v>687</v>
      </c>
      <c r="E30" s="7" t="s">
        <v>145</v>
      </c>
    </row>
    <row r="31" ht="27" customHeight="1" spans="1:5">
      <c r="A31" s="7" t="s">
        <v>652</v>
      </c>
      <c r="B31" s="7" t="s">
        <v>664</v>
      </c>
      <c r="C31" s="35"/>
      <c r="D31" s="35"/>
      <c r="E31" s="7" t="s">
        <v>688</v>
      </c>
    </row>
    <row r="32" ht="27" customHeight="1" spans="1:5">
      <c r="A32" s="7" t="s">
        <v>652</v>
      </c>
      <c r="B32" s="7" t="s">
        <v>664</v>
      </c>
      <c r="C32" s="30" t="s">
        <v>7</v>
      </c>
      <c r="D32" s="59" t="s">
        <v>689</v>
      </c>
      <c r="E32" s="60" t="s">
        <v>690</v>
      </c>
    </row>
    <row r="33" ht="27" customHeight="1" spans="1:5">
      <c r="A33" s="7" t="s">
        <v>652</v>
      </c>
      <c r="B33" s="7" t="s">
        <v>664</v>
      </c>
      <c r="C33" s="43"/>
      <c r="D33" s="61"/>
      <c r="E33" s="60" t="s">
        <v>691</v>
      </c>
    </row>
    <row r="34" ht="27" customHeight="1" spans="1:5">
      <c r="A34" s="7" t="s">
        <v>652</v>
      </c>
      <c r="B34" s="7" t="s">
        <v>664</v>
      </c>
      <c r="C34" s="35"/>
      <c r="D34" s="62"/>
      <c r="E34" s="60" t="s">
        <v>472</v>
      </c>
    </row>
    <row r="35" ht="27" customHeight="1" spans="1:5">
      <c r="A35" s="7" t="s">
        <v>652</v>
      </c>
      <c r="B35" s="7" t="s">
        <v>664</v>
      </c>
      <c r="C35" s="43" t="s">
        <v>7</v>
      </c>
      <c r="D35" s="63" t="s">
        <v>692</v>
      </c>
      <c r="E35" s="64" t="s">
        <v>693</v>
      </c>
    </row>
    <row r="36" ht="27" customHeight="1" spans="1:5">
      <c r="A36" s="7" t="s">
        <v>652</v>
      </c>
      <c r="B36" s="7" t="s">
        <v>664</v>
      </c>
      <c r="C36" s="35"/>
      <c r="D36" s="65"/>
      <c r="E36" s="66" t="s">
        <v>694</v>
      </c>
    </row>
    <row r="37" ht="27" customHeight="1" spans="1:5">
      <c r="A37" s="67" t="s">
        <v>22</v>
      </c>
      <c r="B37" s="67"/>
      <c r="C37" s="23"/>
      <c r="D37" s="23">
        <f>COUNTIF(C14:C36,"Y")</f>
        <v>10</v>
      </c>
      <c r="E37" s="67"/>
    </row>
    <row r="38" ht="27" customHeight="1" spans="1:5">
      <c r="A38" s="7" t="s">
        <v>652</v>
      </c>
      <c r="B38" s="7" t="s">
        <v>695</v>
      </c>
      <c r="C38" s="30" t="s">
        <v>7</v>
      </c>
      <c r="D38" s="30" t="s">
        <v>696</v>
      </c>
      <c r="E38" s="7" t="s">
        <v>697</v>
      </c>
    </row>
    <row r="39" ht="27" customHeight="1" spans="1:5">
      <c r="A39" s="7" t="s">
        <v>652</v>
      </c>
      <c r="B39" s="7" t="s">
        <v>695</v>
      </c>
      <c r="C39" s="35"/>
      <c r="D39" s="35"/>
      <c r="E39" s="7" t="s">
        <v>698</v>
      </c>
    </row>
    <row r="40" ht="27" customHeight="1" spans="1:5">
      <c r="A40" s="7" t="s">
        <v>652</v>
      </c>
      <c r="B40" s="7" t="s">
        <v>695</v>
      </c>
      <c r="C40" s="30" t="s">
        <v>7</v>
      </c>
      <c r="D40" s="30" t="s">
        <v>699</v>
      </c>
      <c r="E40" s="7" t="s">
        <v>700</v>
      </c>
    </row>
    <row r="41" ht="27" customHeight="1" spans="1:5">
      <c r="A41" s="7" t="s">
        <v>652</v>
      </c>
      <c r="B41" s="7" t="s">
        <v>695</v>
      </c>
      <c r="C41" s="43"/>
      <c r="D41" s="43"/>
      <c r="E41" s="7" t="s">
        <v>701</v>
      </c>
    </row>
    <row r="42" ht="27" customHeight="1" spans="1:5">
      <c r="A42" s="7" t="s">
        <v>652</v>
      </c>
      <c r="B42" s="7" t="s">
        <v>695</v>
      </c>
      <c r="C42" s="43"/>
      <c r="D42" s="43"/>
      <c r="E42" s="7" t="s">
        <v>702</v>
      </c>
    </row>
    <row r="43" ht="27" customHeight="1" spans="1:5">
      <c r="A43" s="7" t="s">
        <v>652</v>
      </c>
      <c r="B43" s="7" t="s">
        <v>695</v>
      </c>
      <c r="C43" s="35"/>
      <c r="D43" s="35"/>
      <c r="E43" s="7" t="s">
        <v>703</v>
      </c>
    </row>
    <row r="44" ht="27" customHeight="1" spans="1:5">
      <c r="A44" s="7" t="s">
        <v>652</v>
      </c>
      <c r="B44" s="7" t="s">
        <v>695</v>
      </c>
      <c r="C44" s="43" t="s">
        <v>7</v>
      </c>
      <c r="D44" s="68" t="s">
        <v>704</v>
      </c>
      <c r="E44" s="69" t="s">
        <v>705</v>
      </c>
    </row>
    <row r="45" ht="27" customHeight="1" spans="1:5">
      <c r="A45" s="7" t="s">
        <v>652</v>
      </c>
      <c r="B45" s="7" t="s">
        <v>695</v>
      </c>
      <c r="C45" s="43"/>
      <c r="D45" s="70"/>
      <c r="E45" s="69" t="s">
        <v>706</v>
      </c>
    </row>
    <row r="46" ht="27" customHeight="1" spans="1:5">
      <c r="A46" s="7" t="s">
        <v>652</v>
      </c>
      <c r="B46" s="7" t="s">
        <v>695</v>
      </c>
      <c r="C46" s="43" t="s">
        <v>7</v>
      </c>
      <c r="D46" s="68" t="s">
        <v>707</v>
      </c>
      <c r="E46" s="69" t="s">
        <v>708</v>
      </c>
    </row>
    <row r="47" ht="27" customHeight="1" spans="1:5">
      <c r="A47" s="7" t="s">
        <v>652</v>
      </c>
      <c r="B47" s="7" t="s">
        <v>695</v>
      </c>
      <c r="C47" s="43"/>
      <c r="D47" s="70"/>
      <c r="E47" s="69" t="s">
        <v>709</v>
      </c>
    </row>
    <row r="48" ht="27" customHeight="1" spans="1:5">
      <c r="A48" s="7" t="s">
        <v>652</v>
      </c>
      <c r="B48" s="7" t="s">
        <v>695</v>
      </c>
      <c r="C48" s="43"/>
      <c r="D48" s="70"/>
      <c r="E48" s="60" t="s">
        <v>710</v>
      </c>
    </row>
    <row r="49" ht="27" customHeight="1" spans="1:5">
      <c r="A49" s="7" t="s">
        <v>652</v>
      </c>
      <c r="B49" s="7" t="s">
        <v>695</v>
      </c>
      <c r="C49" s="35"/>
      <c r="D49" s="71"/>
      <c r="E49" s="60" t="s">
        <v>711</v>
      </c>
    </row>
    <row r="50" ht="27" customHeight="1" spans="1:5">
      <c r="A50" s="23" t="s">
        <v>22</v>
      </c>
      <c r="B50" s="23"/>
      <c r="C50" s="23"/>
      <c r="D50" s="23">
        <f>COUNTIF(C38:C49,"Y")</f>
        <v>4</v>
      </c>
      <c r="E50" s="23"/>
    </row>
    <row r="51" ht="27" customHeight="1" spans="1:5">
      <c r="A51" s="7" t="s">
        <v>652</v>
      </c>
      <c r="B51" s="7" t="s">
        <v>712</v>
      </c>
      <c r="C51" s="7" t="s">
        <v>7</v>
      </c>
      <c r="D51" s="10" t="s">
        <v>713</v>
      </c>
      <c r="E51" s="10" t="s">
        <v>714</v>
      </c>
    </row>
    <row r="52" ht="27" customHeight="1" spans="1:5">
      <c r="A52" s="7" t="s">
        <v>652</v>
      </c>
      <c r="B52" s="7" t="s">
        <v>712</v>
      </c>
      <c r="C52" s="7"/>
      <c r="D52" s="10"/>
      <c r="E52" s="10" t="s">
        <v>558</v>
      </c>
    </row>
    <row r="53" ht="27" customHeight="1" spans="1:5">
      <c r="A53" s="7" t="s">
        <v>652</v>
      </c>
      <c r="B53" s="7" t="s">
        <v>712</v>
      </c>
      <c r="C53" s="72" t="s">
        <v>7</v>
      </c>
      <c r="D53" s="73" t="s">
        <v>715</v>
      </c>
      <c r="E53" s="73" t="s">
        <v>716</v>
      </c>
    </row>
    <row r="54" ht="27" customHeight="1" spans="1:5">
      <c r="A54" s="7" t="s">
        <v>652</v>
      </c>
      <c r="B54" s="7" t="s">
        <v>712</v>
      </c>
      <c r="C54" s="72"/>
      <c r="D54" s="73"/>
      <c r="E54" s="10" t="s">
        <v>717</v>
      </c>
    </row>
    <row r="55" ht="27" customHeight="1" spans="1:5">
      <c r="A55" s="7" t="s">
        <v>652</v>
      </c>
      <c r="B55" s="7" t="s">
        <v>712</v>
      </c>
      <c r="C55" s="29" t="s">
        <v>7</v>
      </c>
      <c r="D55" s="20" t="s">
        <v>718</v>
      </c>
      <c r="E55" s="10" t="s">
        <v>719</v>
      </c>
    </row>
    <row r="56" ht="27" customHeight="1" spans="1:5">
      <c r="A56" s="7" t="s">
        <v>652</v>
      </c>
      <c r="B56" s="7" t="s">
        <v>712</v>
      </c>
      <c r="C56" s="29"/>
      <c r="D56" s="21"/>
      <c r="E56" s="10" t="s">
        <v>720</v>
      </c>
    </row>
    <row r="57" ht="27" customHeight="1" spans="1:5">
      <c r="A57" s="7" t="s">
        <v>652</v>
      </c>
      <c r="B57" s="7" t="s">
        <v>712</v>
      </c>
      <c r="C57" s="28"/>
      <c r="D57" s="22"/>
      <c r="E57" s="10" t="s">
        <v>721</v>
      </c>
    </row>
    <row r="58" ht="27" customHeight="1" spans="1:5">
      <c r="A58" s="7" t="s">
        <v>652</v>
      </c>
      <c r="B58" s="7" t="s">
        <v>712</v>
      </c>
      <c r="C58" s="30" t="s">
        <v>7</v>
      </c>
      <c r="D58" s="30" t="s">
        <v>722</v>
      </c>
      <c r="E58" s="7" t="s">
        <v>35</v>
      </c>
    </row>
    <row r="59" ht="27" customHeight="1" spans="1:5">
      <c r="A59" s="7" t="s">
        <v>652</v>
      </c>
      <c r="B59" s="7" t="s">
        <v>712</v>
      </c>
      <c r="C59" s="43"/>
      <c r="D59" s="43"/>
      <c r="E59" s="7" t="s">
        <v>723</v>
      </c>
    </row>
    <row r="60" ht="27" customHeight="1" spans="1:5">
      <c r="A60" s="7" t="s">
        <v>652</v>
      </c>
      <c r="B60" s="7" t="s">
        <v>712</v>
      </c>
      <c r="C60" s="30" t="s">
        <v>7</v>
      </c>
      <c r="D60" s="30" t="s">
        <v>724</v>
      </c>
      <c r="E60" s="7" t="s">
        <v>83</v>
      </c>
    </row>
    <row r="61" ht="27" customHeight="1" spans="1:5">
      <c r="A61" s="7" t="s">
        <v>652</v>
      </c>
      <c r="B61" s="7" t="s">
        <v>712</v>
      </c>
      <c r="C61" s="43"/>
      <c r="D61" s="43"/>
      <c r="E61" s="7" t="s">
        <v>725</v>
      </c>
    </row>
    <row r="62" ht="27" customHeight="1" spans="1:5">
      <c r="A62" s="7" t="s">
        <v>652</v>
      </c>
      <c r="B62" s="7" t="s">
        <v>712</v>
      </c>
      <c r="C62" s="35"/>
      <c r="D62" s="35"/>
      <c r="E62" s="7" t="s">
        <v>726</v>
      </c>
    </row>
    <row r="63" ht="27" customHeight="1" spans="1:5">
      <c r="A63" s="7" t="s">
        <v>652</v>
      </c>
      <c r="B63" s="7" t="s">
        <v>712</v>
      </c>
      <c r="C63" s="30" t="s">
        <v>7</v>
      </c>
      <c r="D63" s="30" t="s">
        <v>727</v>
      </c>
      <c r="E63" s="7" t="s">
        <v>728</v>
      </c>
    </row>
    <row r="64" ht="27" customHeight="1" spans="1:5">
      <c r="A64" s="7" t="s">
        <v>652</v>
      </c>
      <c r="B64" s="7" t="s">
        <v>712</v>
      </c>
      <c r="C64" s="43"/>
      <c r="D64" s="43"/>
      <c r="E64" s="7" t="s">
        <v>729</v>
      </c>
    </row>
    <row r="65" ht="27" customHeight="1" spans="1:5">
      <c r="A65" s="7" t="s">
        <v>652</v>
      </c>
      <c r="B65" s="7" t="s">
        <v>712</v>
      </c>
      <c r="C65" s="35"/>
      <c r="D65" s="35"/>
      <c r="E65" s="7" t="s">
        <v>730</v>
      </c>
    </row>
    <row r="66" ht="27" customHeight="1" spans="1:5">
      <c r="A66" s="7" t="s">
        <v>652</v>
      </c>
      <c r="B66" s="7" t="s">
        <v>712</v>
      </c>
      <c r="C66" s="30" t="s">
        <v>7</v>
      </c>
      <c r="D66" s="30" t="s">
        <v>731</v>
      </c>
      <c r="E66" s="7" t="s">
        <v>732</v>
      </c>
    </row>
    <row r="67" ht="27" customHeight="1" spans="1:5">
      <c r="A67" s="7" t="s">
        <v>652</v>
      </c>
      <c r="B67" s="7" t="s">
        <v>712</v>
      </c>
      <c r="C67" s="35"/>
      <c r="D67" s="35"/>
      <c r="E67" s="7" t="s">
        <v>733</v>
      </c>
    </row>
    <row r="68" ht="27" customHeight="1" spans="1:5">
      <c r="A68" s="42" t="s">
        <v>652</v>
      </c>
      <c r="B68" s="74" t="s">
        <v>712</v>
      </c>
      <c r="C68" s="48" t="s">
        <v>7</v>
      </c>
      <c r="D68" s="75" t="s">
        <v>734</v>
      </c>
      <c r="E68" s="76" t="s">
        <v>735</v>
      </c>
    </row>
    <row r="69" ht="27" customHeight="1" spans="1:5">
      <c r="A69" s="42" t="s">
        <v>652</v>
      </c>
      <c r="B69" s="74" t="s">
        <v>712</v>
      </c>
      <c r="C69" s="52"/>
      <c r="D69" s="77"/>
      <c r="E69" s="74" t="s">
        <v>394</v>
      </c>
    </row>
    <row r="70" ht="27" customHeight="1" spans="1:5">
      <c r="A70" s="42" t="s">
        <v>652</v>
      </c>
      <c r="B70" s="74" t="s">
        <v>712</v>
      </c>
      <c r="C70" s="50" t="s">
        <v>7</v>
      </c>
      <c r="D70" s="69" t="s">
        <v>736</v>
      </c>
      <c r="E70" s="69" t="s">
        <v>737</v>
      </c>
    </row>
    <row r="71" ht="27" customHeight="1" spans="1:5">
      <c r="A71" s="42" t="s">
        <v>652</v>
      </c>
      <c r="B71" s="74" t="s">
        <v>712</v>
      </c>
      <c r="C71" s="50"/>
      <c r="D71" s="69"/>
      <c r="E71" s="69" t="s">
        <v>738</v>
      </c>
    </row>
    <row r="72" ht="27" customHeight="1" spans="1:5">
      <c r="A72" s="42" t="s">
        <v>652</v>
      </c>
      <c r="B72" s="74" t="s">
        <v>712</v>
      </c>
      <c r="C72" s="68" t="s">
        <v>7</v>
      </c>
      <c r="D72" s="78" t="s">
        <v>739</v>
      </c>
      <c r="E72" s="79" t="s">
        <v>558</v>
      </c>
    </row>
    <row r="73" ht="27" customHeight="1" spans="1:5">
      <c r="A73" s="42" t="s">
        <v>652</v>
      </c>
      <c r="B73" s="74" t="s">
        <v>712</v>
      </c>
      <c r="C73" s="71"/>
      <c r="D73" s="80"/>
      <c r="E73" s="81" t="s">
        <v>740</v>
      </c>
    </row>
    <row r="74" ht="27" customHeight="1" spans="1:5">
      <c r="A74" s="42" t="s">
        <v>652</v>
      </c>
      <c r="B74" s="74" t="s">
        <v>712</v>
      </c>
      <c r="C74" s="68" t="s">
        <v>7</v>
      </c>
      <c r="D74" s="78" t="s">
        <v>741</v>
      </c>
      <c r="E74" s="79" t="s">
        <v>742</v>
      </c>
    </row>
    <row r="75" ht="27" customHeight="1" spans="1:5">
      <c r="A75" s="42" t="s">
        <v>652</v>
      </c>
      <c r="B75" s="74" t="s">
        <v>712</v>
      </c>
      <c r="C75" s="71"/>
      <c r="D75" s="80"/>
      <c r="E75" s="79" t="s">
        <v>743</v>
      </c>
    </row>
    <row r="76" ht="27" customHeight="1" spans="1:5">
      <c r="A76" s="25" t="s">
        <v>22</v>
      </c>
      <c r="B76" s="25"/>
      <c r="C76" s="25"/>
      <c r="D76" s="25">
        <f>COUNTIF(C51:C75,"Y")</f>
        <v>11</v>
      </c>
      <c r="E76" s="25"/>
    </row>
    <row r="77" ht="27" customHeight="1" spans="1:5">
      <c r="A77" s="7" t="s">
        <v>652</v>
      </c>
      <c r="B77" s="24" t="s">
        <v>744</v>
      </c>
      <c r="C77" s="27" t="s">
        <v>7</v>
      </c>
      <c r="D77" s="10" t="s">
        <v>745</v>
      </c>
      <c r="E77" s="10" t="s">
        <v>746</v>
      </c>
    </row>
    <row r="78" ht="27" customHeight="1" spans="1:5">
      <c r="A78" s="7" t="s">
        <v>652</v>
      </c>
      <c r="B78" s="24" t="s">
        <v>744</v>
      </c>
      <c r="C78" s="29"/>
      <c r="D78" s="10"/>
      <c r="E78" s="10" t="s">
        <v>422</v>
      </c>
    </row>
    <row r="79" ht="27" customHeight="1" spans="1:5">
      <c r="A79" s="7" t="s">
        <v>652</v>
      </c>
      <c r="B79" s="24" t="s">
        <v>744</v>
      </c>
      <c r="C79" s="28"/>
      <c r="D79" s="10"/>
      <c r="E79" s="10" t="s">
        <v>747</v>
      </c>
    </row>
    <row r="80" ht="27" customHeight="1" spans="1:5">
      <c r="A80" s="7" t="s">
        <v>652</v>
      </c>
      <c r="B80" s="24" t="s">
        <v>744</v>
      </c>
      <c r="C80" s="27" t="s">
        <v>7</v>
      </c>
      <c r="D80" s="24" t="s">
        <v>748</v>
      </c>
      <c r="E80" s="10" t="s">
        <v>749</v>
      </c>
    </row>
    <row r="81" ht="27" customHeight="1" spans="1:5">
      <c r="A81" s="7" t="s">
        <v>652</v>
      </c>
      <c r="B81" s="24" t="s">
        <v>744</v>
      </c>
      <c r="C81" s="28"/>
      <c r="D81" s="24"/>
      <c r="E81" s="10" t="s">
        <v>750</v>
      </c>
    </row>
    <row r="82" ht="27" customHeight="1" spans="1:5">
      <c r="A82" s="7" t="s">
        <v>652</v>
      </c>
      <c r="B82" s="7" t="s">
        <v>744</v>
      </c>
      <c r="C82" s="24" t="s">
        <v>7</v>
      </c>
      <c r="D82" s="26" t="s">
        <v>751</v>
      </c>
      <c r="E82" s="82" t="s">
        <v>37</v>
      </c>
    </row>
    <row r="83" ht="27" customHeight="1" spans="1:5">
      <c r="A83" s="7" t="s">
        <v>652</v>
      </c>
      <c r="B83" s="7" t="s">
        <v>744</v>
      </c>
      <c r="C83" s="24"/>
      <c r="D83" s="26"/>
      <c r="E83" s="26" t="s">
        <v>752</v>
      </c>
    </row>
    <row r="84" ht="27" customHeight="1" spans="1:5">
      <c r="A84" s="7" t="s">
        <v>652</v>
      </c>
      <c r="B84" s="7" t="s">
        <v>744</v>
      </c>
      <c r="C84" s="24" t="s">
        <v>7</v>
      </c>
      <c r="D84" s="26" t="s">
        <v>753</v>
      </c>
      <c r="E84" s="82" t="s">
        <v>754</v>
      </c>
    </row>
    <row r="85" ht="27" customHeight="1" spans="1:5">
      <c r="A85" s="7" t="s">
        <v>652</v>
      </c>
      <c r="B85" s="7" t="s">
        <v>744</v>
      </c>
      <c r="C85" s="24"/>
      <c r="D85" s="26"/>
      <c r="E85" s="26" t="s">
        <v>184</v>
      </c>
    </row>
    <row r="86" ht="27" customHeight="1" spans="1:5">
      <c r="A86" s="7" t="s">
        <v>652</v>
      </c>
      <c r="B86" s="7" t="s">
        <v>744</v>
      </c>
      <c r="C86" s="24"/>
      <c r="D86" s="26"/>
      <c r="E86" s="26" t="s">
        <v>35</v>
      </c>
    </row>
    <row r="87" ht="27" customHeight="1" spans="1:5">
      <c r="A87" s="7" t="s">
        <v>652</v>
      </c>
      <c r="B87" s="7" t="s">
        <v>744</v>
      </c>
      <c r="C87" s="24"/>
      <c r="D87" s="26"/>
      <c r="E87" s="26" t="s">
        <v>755</v>
      </c>
    </row>
    <row r="88" ht="27" customHeight="1" spans="1:5">
      <c r="A88" s="7" t="s">
        <v>652</v>
      </c>
      <c r="B88" s="7" t="s">
        <v>744</v>
      </c>
      <c r="C88" s="24"/>
      <c r="D88" s="26"/>
      <c r="E88" s="26" t="s">
        <v>756</v>
      </c>
    </row>
    <row r="89" ht="27" customHeight="1" spans="1:5">
      <c r="A89" s="7" t="s">
        <v>652</v>
      </c>
      <c r="B89" s="7" t="s">
        <v>744</v>
      </c>
      <c r="C89" s="24" t="s">
        <v>7</v>
      </c>
      <c r="D89" s="24" t="s">
        <v>757</v>
      </c>
      <c r="E89" s="83" t="s">
        <v>124</v>
      </c>
    </row>
    <row r="90" ht="27" customHeight="1" spans="1:5">
      <c r="A90" s="7" t="s">
        <v>652</v>
      </c>
      <c r="B90" s="7" t="s">
        <v>744</v>
      </c>
      <c r="C90" s="24"/>
      <c r="D90" s="24"/>
      <c r="E90" s="24" t="s">
        <v>758</v>
      </c>
    </row>
    <row r="91" ht="27" customHeight="1" spans="1:5">
      <c r="A91" s="7" t="s">
        <v>652</v>
      </c>
      <c r="B91" s="7" t="s">
        <v>744</v>
      </c>
      <c r="C91" s="24"/>
      <c r="D91" s="24"/>
      <c r="E91" s="24" t="s">
        <v>35</v>
      </c>
    </row>
    <row r="92" ht="27" customHeight="1" spans="1:5">
      <c r="A92" s="7" t="s">
        <v>652</v>
      </c>
      <c r="B92" s="7" t="s">
        <v>744</v>
      </c>
      <c r="C92" s="24" t="s">
        <v>7</v>
      </c>
      <c r="D92" s="70" t="s">
        <v>759</v>
      </c>
      <c r="E92" s="71" t="s">
        <v>760</v>
      </c>
    </row>
    <row r="93" ht="27" customHeight="1" spans="1:5">
      <c r="A93" s="7" t="s">
        <v>652</v>
      </c>
      <c r="B93" s="7" t="s">
        <v>744</v>
      </c>
      <c r="C93" s="24"/>
      <c r="D93" s="70"/>
      <c r="E93" s="71" t="s">
        <v>761</v>
      </c>
    </row>
    <row r="94" ht="27" customHeight="1" spans="1:5">
      <c r="A94" s="7" t="s">
        <v>652</v>
      </c>
      <c r="B94" s="7" t="s">
        <v>744</v>
      </c>
      <c r="C94" s="24" t="s">
        <v>7</v>
      </c>
      <c r="D94" s="70" t="s">
        <v>762</v>
      </c>
      <c r="E94" s="71" t="s">
        <v>307</v>
      </c>
    </row>
    <row r="95" ht="27" customHeight="1" spans="1:5">
      <c r="A95" s="7" t="s">
        <v>652</v>
      </c>
      <c r="B95" s="7" t="s">
        <v>744</v>
      </c>
      <c r="C95" s="24"/>
      <c r="D95" s="71"/>
      <c r="E95" s="71" t="s">
        <v>763</v>
      </c>
    </row>
    <row r="96" ht="27" customHeight="1" spans="1:5">
      <c r="A96" s="7" t="s">
        <v>652</v>
      </c>
      <c r="B96" s="7" t="s">
        <v>744</v>
      </c>
      <c r="C96" s="30" t="s">
        <v>7</v>
      </c>
      <c r="D96" s="30" t="s">
        <v>764</v>
      </c>
      <c r="E96" s="7" t="s">
        <v>472</v>
      </c>
    </row>
    <row r="97" ht="27" customHeight="1" spans="1:5">
      <c r="A97" s="7" t="s">
        <v>652</v>
      </c>
      <c r="B97" s="7" t="s">
        <v>744</v>
      </c>
      <c r="C97" s="35"/>
      <c r="D97" s="35"/>
      <c r="E97" s="7" t="s">
        <v>765</v>
      </c>
    </row>
    <row r="98" ht="27" customHeight="1" spans="1:5">
      <c r="A98" s="7" t="s">
        <v>652</v>
      </c>
      <c r="B98" s="7" t="s">
        <v>744</v>
      </c>
      <c r="C98" s="30" t="s">
        <v>7</v>
      </c>
      <c r="D98" s="30" t="s">
        <v>766</v>
      </c>
      <c r="E98" s="7" t="s">
        <v>767</v>
      </c>
    </row>
    <row r="99" ht="27" customHeight="1" spans="1:5">
      <c r="A99" s="7" t="s">
        <v>652</v>
      </c>
      <c r="B99" s="7" t="s">
        <v>744</v>
      </c>
      <c r="C99" s="35"/>
      <c r="D99" s="35"/>
      <c r="E99" s="7" t="s">
        <v>768</v>
      </c>
    </row>
    <row r="100" ht="27" customHeight="1" spans="1:5">
      <c r="A100" s="7" t="s">
        <v>652</v>
      </c>
      <c r="B100" s="7" t="s">
        <v>744</v>
      </c>
      <c r="C100" s="30" t="s">
        <v>7</v>
      </c>
      <c r="D100" s="30" t="s">
        <v>769</v>
      </c>
      <c r="E100" s="7" t="s">
        <v>770</v>
      </c>
    </row>
    <row r="101" ht="27" customHeight="1" spans="1:5">
      <c r="A101" s="7" t="s">
        <v>652</v>
      </c>
      <c r="B101" s="7" t="s">
        <v>744</v>
      </c>
      <c r="C101" s="43"/>
      <c r="D101" s="43"/>
      <c r="E101" s="7" t="s">
        <v>98</v>
      </c>
    </row>
    <row r="102" ht="27" customHeight="1" spans="1:5">
      <c r="A102" s="7" t="s">
        <v>652</v>
      </c>
      <c r="B102" s="7" t="s">
        <v>744</v>
      </c>
      <c r="C102" s="35"/>
      <c r="D102" s="35"/>
      <c r="E102" s="7" t="s">
        <v>771</v>
      </c>
    </row>
    <row r="103" ht="27" customHeight="1" spans="1:5">
      <c r="A103" s="7" t="s">
        <v>652</v>
      </c>
      <c r="B103" s="7" t="s">
        <v>744</v>
      </c>
      <c r="C103" s="30" t="s">
        <v>7</v>
      </c>
      <c r="D103" s="30" t="s">
        <v>772</v>
      </c>
      <c r="E103" s="10" t="s">
        <v>773</v>
      </c>
    </row>
    <row r="104" ht="27" customHeight="1" spans="1:5">
      <c r="A104" s="7" t="s">
        <v>652</v>
      </c>
      <c r="B104" s="7" t="s">
        <v>744</v>
      </c>
      <c r="C104" s="35"/>
      <c r="D104" s="35"/>
      <c r="E104" s="10" t="s">
        <v>774</v>
      </c>
    </row>
    <row r="105" ht="27" customHeight="1" spans="1:5">
      <c r="A105" s="7" t="s">
        <v>652</v>
      </c>
      <c r="B105" s="7" t="s">
        <v>744</v>
      </c>
      <c r="C105" s="84" t="s">
        <v>7</v>
      </c>
      <c r="D105" s="85" t="s">
        <v>775</v>
      </c>
      <c r="E105" s="85" t="s">
        <v>776</v>
      </c>
    </row>
    <row r="106" ht="27" customHeight="1" spans="1:5">
      <c r="A106" s="7" t="s">
        <v>652</v>
      </c>
      <c r="B106" s="7" t="s">
        <v>744</v>
      </c>
      <c r="C106" s="84"/>
      <c r="D106" s="85"/>
      <c r="E106" s="85" t="s">
        <v>777</v>
      </c>
    </row>
    <row r="107" ht="27" customHeight="1" spans="1:5">
      <c r="A107" s="7" t="s">
        <v>652</v>
      </c>
      <c r="B107" s="7" t="s">
        <v>744</v>
      </c>
      <c r="C107" s="86" t="s">
        <v>7</v>
      </c>
      <c r="D107" s="84" t="s">
        <v>778</v>
      </c>
      <c r="E107" s="84" t="s">
        <v>779</v>
      </c>
    </row>
    <row r="108" ht="27" customHeight="1" spans="1:5">
      <c r="A108" s="7" t="s">
        <v>652</v>
      </c>
      <c r="B108" s="7" t="s">
        <v>744</v>
      </c>
      <c r="C108" s="87"/>
      <c r="D108" s="84"/>
      <c r="E108" s="84" t="s">
        <v>780</v>
      </c>
    </row>
    <row r="109" ht="27" customHeight="1" spans="1:5">
      <c r="A109" s="7" t="s">
        <v>652</v>
      </c>
      <c r="B109" s="7" t="s">
        <v>744</v>
      </c>
      <c r="C109" s="84" t="s">
        <v>7</v>
      </c>
      <c r="D109" s="84" t="s">
        <v>781</v>
      </c>
      <c r="E109" s="84" t="s">
        <v>782</v>
      </c>
    </row>
    <row r="110" ht="27" customHeight="1" spans="1:5">
      <c r="A110" s="7" t="s">
        <v>652</v>
      </c>
      <c r="B110" s="7" t="s">
        <v>744</v>
      </c>
      <c r="C110" s="84"/>
      <c r="D110" s="84"/>
      <c r="E110" s="84" t="s">
        <v>783</v>
      </c>
    </row>
    <row r="111" ht="27" customHeight="1" spans="1:5">
      <c r="A111" s="7" t="s">
        <v>652</v>
      </c>
      <c r="B111" s="7" t="s">
        <v>744</v>
      </c>
      <c r="C111" s="86" t="s">
        <v>7</v>
      </c>
      <c r="D111" s="84" t="s">
        <v>784</v>
      </c>
      <c r="E111" s="84" t="s">
        <v>423</v>
      </c>
    </row>
    <row r="112" ht="27" customHeight="1" spans="1:5">
      <c r="A112" s="7" t="s">
        <v>652</v>
      </c>
      <c r="B112" s="7" t="s">
        <v>744</v>
      </c>
      <c r="C112" s="87"/>
      <c r="D112" s="84"/>
      <c r="E112" s="84" t="s">
        <v>785</v>
      </c>
    </row>
    <row r="113" ht="27" customHeight="1" spans="1:5">
      <c r="A113" s="7" t="s">
        <v>652</v>
      </c>
      <c r="B113" s="7" t="s">
        <v>744</v>
      </c>
      <c r="C113" s="21" t="s">
        <v>7</v>
      </c>
      <c r="D113" s="10" t="s">
        <v>786</v>
      </c>
      <c r="E113" s="10" t="s">
        <v>414</v>
      </c>
    </row>
    <row r="114" ht="27" customHeight="1" spans="1:5">
      <c r="A114" s="7" t="s">
        <v>652</v>
      </c>
      <c r="B114" s="7" t="s">
        <v>744</v>
      </c>
      <c r="C114" s="22"/>
      <c r="D114" s="10"/>
      <c r="E114" s="10" t="s">
        <v>787</v>
      </c>
    </row>
    <row r="115" ht="27" customHeight="1" spans="1:5">
      <c r="A115" s="88" t="s">
        <v>652</v>
      </c>
      <c r="B115" s="88" t="s">
        <v>744</v>
      </c>
      <c r="C115" s="89" t="s">
        <v>7</v>
      </c>
      <c r="D115" s="89" t="s">
        <v>788</v>
      </c>
      <c r="E115" s="88" t="s">
        <v>789</v>
      </c>
    </row>
    <row r="116" ht="27" customHeight="1" spans="1:5">
      <c r="A116" s="88" t="s">
        <v>652</v>
      </c>
      <c r="B116" s="88" t="s">
        <v>744</v>
      </c>
      <c r="C116" s="90"/>
      <c r="D116" s="90"/>
      <c r="E116" s="88" t="s">
        <v>790</v>
      </c>
    </row>
    <row r="117" ht="27" customHeight="1" spans="1:5">
      <c r="A117" s="88" t="s">
        <v>652</v>
      </c>
      <c r="B117" s="88" t="s">
        <v>744</v>
      </c>
      <c r="C117" s="89" t="s">
        <v>7</v>
      </c>
      <c r="D117" s="89" t="s">
        <v>791</v>
      </c>
      <c r="E117" s="88" t="s">
        <v>792</v>
      </c>
    </row>
    <row r="118" ht="27" customHeight="1" spans="1:5">
      <c r="A118" s="88" t="s">
        <v>652</v>
      </c>
      <c r="B118" s="88" t="s">
        <v>744</v>
      </c>
      <c r="C118" s="90"/>
      <c r="D118" s="90"/>
      <c r="E118" s="88" t="s">
        <v>793</v>
      </c>
    </row>
    <row r="119" ht="27" customHeight="1" spans="1:5">
      <c r="A119" s="88" t="s">
        <v>652</v>
      </c>
      <c r="B119" s="88" t="s">
        <v>744</v>
      </c>
      <c r="C119" s="89" t="s">
        <v>7</v>
      </c>
      <c r="D119" s="89" t="s">
        <v>794</v>
      </c>
      <c r="E119" s="88" t="s">
        <v>795</v>
      </c>
    </row>
    <row r="120" ht="27" customHeight="1" spans="1:5">
      <c r="A120" s="88" t="s">
        <v>652</v>
      </c>
      <c r="B120" s="88" t="s">
        <v>744</v>
      </c>
      <c r="C120" s="90"/>
      <c r="D120" s="90"/>
      <c r="E120" s="88" t="s">
        <v>20</v>
      </c>
    </row>
    <row r="121" ht="27" customHeight="1" spans="1:5">
      <c r="A121" s="88" t="s">
        <v>652</v>
      </c>
      <c r="B121" s="88" t="s">
        <v>744</v>
      </c>
      <c r="C121" s="91" t="s">
        <v>7</v>
      </c>
      <c r="D121" s="10" t="s">
        <v>796</v>
      </c>
      <c r="E121" s="10" t="s">
        <v>797</v>
      </c>
    </row>
    <row r="122" ht="27" customHeight="1" spans="1:5">
      <c r="A122" s="88" t="s">
        <v>652</v>
      </c>
      <c r="B122" s="88" t="s">
        <v>744</v>
      </c>
      <c r="C122" s="90"/>
      <c r="D122" s="10"/>
      <c r="E122" s="10" t="s">
        <v>195</v>
      </c>
    </row>
    <row r="123" ht="27" customHeight="1" spans="1:5">
      <c r="A123" s="88" t="s">
        <v>652</v>
      </c>
      <c r="B123" s="88" t="s">
        <v>744</v>
      </c>
      <c r="C123" s="91" t="s">
        <v>7</v>
      </c>
      <c r="D123" s="10" t="s">
        <v>798</v>
      </c>
      <c r="E123" s="10" t="s">
        <v>799</v>
      </c>
    </row>
    <row r="124" ht="27" customHeight="1" spans="1:5">
      <c r="A124" s="88" t="s">
        <v>652</v>
      </c>
      <c r="B124" s="88" t="s">
        <v>744</v>
      </c>
      <c r="C124" s="90"/>
      <c r="D124" s="10"/>
      <c r="E124" s="10" t="s">
        <v>118</v>
      </c>
    </row>
    <row r="125" ht="27" customHeight="1" spans="1:5">
      <c r="A125" s="88" t="s">
        <v>652</v>
      </c>
      <c r="B125" s="88" t="s">
        <v>744</v>
      </c>
      <c r="C125" s="91" t="s">
        <v>7</v>
      </c>
      <c r="D125" s="48" t="s">
        <v>800</v>
      </c>
      <c r="E125" s="69" t="s">
        <v>435</v>
      </c>
    </row>
    <row r="126" ht="27" customHeight="1" spans="1:5">
      <c r="A126" s="88" t="s">
        <v>652</v>
      </c>
      <c r="B126" s="88" t="s">
        <v>744</v>
      </c>
      <c r="C126" s="90"/>
      <c r="D126" s="52"/>
      <c r="E126" s="69" t="s">
        <v>801</v>
      </c>
    </row>
    <row r="127" ht="27" customHeight="1" spans="1:5">
      <c r="A127" s="88" t="s">
        <v>652</v>
      </c>
      <c r="B127" s="88" t="s">
        <v>744</v>
      </c>
      <c r="C127" s="39" t="s">
        <v>7</v>
      </c>
      <c r="D127" s="68" t="s">
        <v>802</v>
      </c>
      <c r="E127" s="69" t="s">
        <v>423</v>
      </c>
    </row>
    <row r="128" ht="27" customHeight="1" spans="1:5">
      <c r="A128" s="88" t="s">
        <v>652</v>
      </c>
      <c r="B128" s="88" t="s">
        <v>744</v>
      </c>
      <c r="D128" s="70"/>
      <c r="E128" s="69" t="s">
        <v>803</v>
      </c>
    </row>
    <row r="129" ht="27" customHeight="1" spans="1:5">
      <c r="A129" s="88" t="s">
        <v>652</v>
      </c>
      <c r="B129" s="88" t="s">
        <v>744</v>
      </c>
      <c r="C129" s="39" t="s">
        <v>7</v>
      </c>
      <c r="D129" s="59" t="s">
        <v>804</v>
      </c>
      <c r="E129" s="69" t="s">
        <v>805</v>
      </c>
    </row>
    <row r="130" ht="27" customHeight="1" spans="1:5">
      <c r="A130" s="88" t="s">
        <v>652</v>
      </c>
      <c r="B130" s="88" t="s">
        <v>744</v>
      </c>
      <c r="D130" s="62"/>
      <c r="E130" s="69" t="s">
        <v>806</v>
      </c>
    </row>
    <row r="131" ht="27" customHeight="1" spans="1:5">
      <c r="A131" s="88" t="s">
        <v>652</v>
      </c>
      <c r="B131" s="88" t="s">
        <v>744</v>
      </c>
      <c r="C131" s="68" t="s">
        <v>7</v>
      </c>
      <c r="D131" s="92" t="s">
        <v>807</v>
      </c>
      <c r="E131" s="93" t="s">
        <v>349</v>
      </c>
    </row>
    <row r="132" ht="27" customHeight="1" spans="1:5">
      <c r="A132" s="88" t="s">
        <v>652</v>
      </c>
      <c r="B132" s="88" t="s">
        <v>744</v>
      </c>
      <c r="C132" s="71"/>
      <c r="D132" s="94"/>
      <c r="E132" s="93" t="s">
        <v>808</v>
      </c>
    </row>
    <row r="133" ht="27" customHeight="1" spans="1:5">
      <c r="A133" s="25" t="s">
        <v>22</v>
      </c>
      <c r="B133" s="25"/>
      <c r="C133" s="25"/>
      <c r="D133" s="25">
        <f>COUNTIF(C77:C132,"Y")</f>
        <v>25</v>
      </c>
      <c r="E133" s="25"/>
    </row>
    <row r="134" ht="27" customHeight="1" spans="1:5">
      <c r="A134" s="7" t="s">
        <v>652</v>
      </c>
      <c r="B134" s="24" t="s">
        <v>809</v>
      </c>
      <c r="C134" s="95" t="s">
        <v>7</v>
      </c>
      <c r="D134" s="74" t="s">
        <v>810</v>
      </c>
      <c r="E134" s="74" t="s">
        <v>682</v>
      </c>
    </row>
    <row r="135" ht="27" customHeight="1" spans="1:5">
      <c r="A135" s="7" t="s">
        <v>652</v>
      </c>
      <c r="B135" s="24" t="s">
        <v>809</v>
      </c>
      <c r="C135" s="96"/>
      <c r="D135" s="74"/>
      <c r="E135" s="74" t="s">
        <v>811</v>
      </c>
    </row>
    <row r="136" ht="27" customHeight="1" spans="1:5">
      <c r="A136" s="97" t="s">
        <v>652</v>
      </c>
      <c r="B136" s="97" t="s">
        <v>809</v>
      </c>
      <c r="C136" s="98" t="s">
        <v>7</v>
      </c>
      <c r="D136" s="99" t="s">
        <v>812</v>
      </c>
      <c r="E136" s="100" t="s">
        <v>813</v>
      </c>
    </row>
    <row r="137" ht="27" customHeight="1" spans="1:5">
      <c r="A137" s="98"/>
      <c r="B137" s="98"/>
      <c r="C137" s="98"/>
      <c r="D137" s="101"/>
      <c r="E137" s="102" t="s">
        <v>207</v>
      </c>
    </row>
    <row r="138" ht="27" customHeight="1" spans="1:5">
      <c r="A138" s="103"/>
      <c r="B138" s="103"/>
      <c r="C138" s="103"/>
      <c r="D138" s="104"/>
      <c r="E138" s="102" t="s">
        <v>396</v>
      </c>
    </row>
    <row r="139" ht="27" customHeight="1" spans="1:5">
      <c r="A139" s="30" t="s">
        <v>652</v>
      </c>
      <c r="B139" s="27" t="s">
        <v>809</v>
      </c>
      <c r="C139" s="21" t="s">
        <v>7</v>
      </c>
      <c r="D139" s="20" t="s">
        <v>814</v>
      </c>
      <c r="E139" s="10" t="s">
        <v>815</v>
      </c>
    </row>
    <row r="140" ht="27" customHeight="1" spans="1:5">
      <c r="A140" s="35"/>
      <c r="B140" s="28"/>
      <c r="C140" s="105"/>
      <c r="D140" s="22"/>
      <c r="E140" s="10" t="s">
        <v>816</v>
      </c>
    </row>
    <row r="141" ht="27" customHeight="1" spans="1:5">
      <c r="A141" s="30" t="s">
        <v>652</v>
      </c>
      <c r="B141" s="27" t="s">
        <v>809</v>
      </c>
      <c r="C141" s="21" t="s">
        <v>7</v>
      </c>
      <c r="D141" s="106" t="s">
        <v>817</v>
      </c>
      <c r="E141" s="107" t="s">
        <v>818</v>
      </c>
    </row>
    <row r="142" ht="27" customHeight="1" spans="1:5">
      <c r="A142" s="35"/>
      <c r="B142" s="28"/>
      <c r="C142" s="105"/>
      <c r="D142" s="108"/>
      <c r="E142" s="107" t="s">
        <v>414</v>
      </c>
    </row>
    <row r="143" ht="27" customHeight="1" spans="1:5">
      <c r="A143" s="7" t="s">
        <v>652</v>
      </c>
      <c r="B143" s="7" t="s">
        <v>809</v>
      </c>
      <c r="C143" s="30" t="s">
        <v>7</v>
      </c>
      <c r="D143" s="30" t="s">
        <v>819</v>
      </c>
      <c r="E143" s="7" t="s">
        <v>820</v>
      </c>
    </row>
    <row r="144" ht="27" customHeight="1" spans="1:5">
      <c r="A144" s="7" t="s">
        <v>652</v>
      </c>
      <c r="B144" s="7" t="s">
        <v>809</v>
      </c>
      <c r="C144" s="43"/>
      <c r="D144" s="43"/>
      <c r="E144" s="7" t="s">
        <v>821</v>
      </c>
    </row>
    <row r="145" ht="27" customHeight="1" spans="1:5">
      <c r="A145" s="7" t="s">
        <v>652</v>
      </c>
      <c r="B145" s="7" t="s">
        <v>809</v>
      </c>
      <c r="C145" s="35"/>
      <c r="D145" s="35"/>
      <c r="E145" s="7" t="s">
        <v>822</v>
      </c>
    </row>
    <row r="146" ht="27" customHeight="1" spans="1:5">
      <c r="A146" s="7" t="s">
        <v>652</v>
      </c>
      <c r="B146" s="7" t="s">
        <v>809</v>
      </c>
      <c r="C146" s="29" t="s">
        <v>7</v>
      </c>
      <c r="D146" s="48" t="s">
        <v>823</v>
      </c>
      <c r="E146" s="74" t="s">
        <v>824</v>
      </c>
    </row>
    <row r="147" ht="27" customHeight="1" spans="1:5">
      <c r="A147" s="7" t="s">
        <v>652</v>
      </c>
      <c r="B147" s="7" t="s">
        <v>809</v>
      </c>
      <c r="C147" s="28"/>
      <c r="D147" s="52"/>
      <c r="E147" s="74" t="s">
        <v>825</v>
      </c>
    </row>
    <row r="148" ht="27" customHeight="1" spans="1:5">
      <c r="A148" s="7" t="s">
        <v>652</v>
      </c>
      <c r="B148" s="7" t="s">
        <v>809</v>
      </c>
      <c r="C148" s="29" t="s">
        <v>7</v>
      </c>
      <c r="D148" s="109" t="s">
        <v>826</v>
      </c>
      <c r="E148" s="110" t="s">
        <v>827</v>
      </c>
    </row>
    <row r="149" ht="27" customHeight="1" spans="1:5">
      <c r="A149" s="7" t="s">
        <v>652</v>
      </c>
      <c r="B149" s="7" t="s">
        <v>809</v>
      </c>
      <c r="C149" s="28"/>
      <c r="D149" s="111"/>
      <c r="E149" s="110" t="s">
        <v>828</v>
      </c>
    </row>
    <row r="150" ht="27" customHeight="1" spans="1:5">
      <c r="A150" s="25" t="s">
        <v>22</v>
      </c>
      <c r="B150" s="25"/>
      <c r="C150" s="25"/>
      <c r="D150" s="25">
        <f>COUNTIF(C134:C149,"Y")</f>
        <v>7</v>
      </c>
      <c r="E150" s="25"/>
    </row>
    <row r="151" ht="27" customHeight="1" spans="1:5">
      <c r="A151" s="7" t="s">
        <v>652</v>
      </c>
      <c r="B151" s="24" t="s">
        <v>829</v>
      </c>
      <c r="C151" s="27" t="s">
        <v>7</v>
      </c>
      <c r="D151" s="106" t="s">
        <v>830</v>
      </c>
      <c r="E151" s="107" t="s">
        <v>831</v>
      </c>
    </row>
    <row r="152" ht="27" customHeight="1" spans="1:5">
      <c r="A152" s="7" t="s">
        <v>652</v>
      </c>
      <c r="B152" s="24" t="s">
        <v>829</v>
      </c>
      <c r="C152" s="28"/>
      <c r="D152" s="112"/>
      <c r="E152" s="112" t="s">
        <v>701</v>
      </c>
    </row>
    <row r="153" ht="27" customHeight="1" spans="1:5">
      <c r="A153" s="7" t="s">
        <v>652</v>
      </c>
      <c r="B153" s="24" t="s">
        <v>829</v>
      </c>
      <c r="C153" s="113" t="s">
        <v>7</v>
      </c>
      <c r="D153" s="113" t="s">
        <v>832</v>
      </c>
      <c r="E153" s="69" t="s">
        <v>833</v>
      </c>
    </row>
    <row r="154" ht="27" customHeight="1" spans="1:5">
      <c r="A154" s="7" t="s">
        <v>652</v>
      </c>
      <c r="B154" s="24" t="s">
        <v>829</v>
      </c>
      <c r="C154" s="113"/>
      <c r="D154" s="113"/>
      <c r="E154" s="69" t="s">
        <v>139</v>
      </c>
    </row>
    <row r="155" ht="27" customHeight="1" spans="1:5">
      <c r="A155" s="7" t="s">
        <v>652</v>
      </c>
      <c r="B155" s="24" t="s">
        <v>829</v>
      </c>
      <c r="C155" s="113"/>
      <c r="D155" s="113"/>
      <c r="E155" s="69" t="s">
        <v>834</v>
      </c>
    </row>
    <row r="156" ht="27" customHeight="1" spans="1:5">
      <c r="A156" s="7" t="s">
        <v>652</v>
      </c>
      <c r="B156" s="24" t="s">
        <v>829</v>
      </c>
      <c r="C156" s="113"/>
      <c r="D156" s="113"/>
      <c r="E156" s="74" t="s">
        <v>835</v>
      </c>
    </row>
    <row r="157" ht="27" customHeight="1" spans="1:5">
      <c r="A157" s="7" t="s">
        <v>652</v>
      </c>
      <c r="B157" s="24" t="s">
        <v>829</v>
      </c>
      <c r="C157" s="114"/>
      <c r="D157" s="114"/>
      <c r="E157" s="74" t="s">
        <v>543</v>
      </c>
    </row>
    <row r="158" ht="27" customHeight="1" spans="1:5">
      <c r="A158" s="7" t="s">
        <v>652</v>
      </c>
      <c r="B158" s="7" t="s">
        <v>829</v>
      </c>
      <c r="C158" s="30" t="s">
        <v>7</v>
      </c>
      <c r="D158" s="30" t="s">
        <v>836</v>
      </c>
      <c r="E158" s="7" t="s">
        <v>837</v>
      </c>
    </row>
    <row r="159" ht="27" customHeight="1" spans="1:5">
      <c r="A159" s="7" t="s">
        <v>652</v>
      </c>
      <c r="B159" s="7" t="s">
        <v>829</v>
      </c>
      <c r="C159" s="43"/>
      <c r="D159" s="43"/>
      <c r="E159" s="7" t="s">
        <v>838</v>
      </c>
    </row>
    <row r="160" ht="27" customHeight="1" spans="1:5">
      <c r="A160" s="7" t="s">
        <v>652</v>
      </c>
      <c r="B160" s="7" t="s">
        <v>829</v>
      </c>
      <c r="C160" s="30" t="s">
        <v>7</v>
      </c>
      <c r="D160" s="30" t="s">
        <v>839</v>
      </c>
      <c r="E160" s="7" t="s">
        <v>840</v>
      </c>
    </row>
    <row r="161" ht="27" customHeight="1" spans="1:5">
      <c r="A161" s="7" t="s">
        <v>652</v>
      </c>
      <c r="B161" s="7" t="s">
        <v>829</v>
      </c>
      <c r="C161" s="35"/>
      <c r="D161" s="35"/>
      <c r="E161" s="7" t="s">
        <v>322</v>
      </c>
    </row>
    <row r="162" ht="27" customHeight="1" spans="1:5">
      <c r="A162" s="7" t="s">
        <v>652</v>
      </c>
      <c r="B162" s="7" t="s">
        <v>829</v>
      </c>
      <c r="C162" s="30" t="s">
        <v>7</v>
      </c>
      <c r="D162" s="30" t="s">
        <v>841</v>
      </c>
      <c r="E162" s="7" t="s">
        <v>842</v>
      </c>
    </row>
    <row r="163" ht="27" customHeight="1" spans="1:5">
      <c r="A163" s="7" t="s">
        <v>652</v>
      </c>
      <c r="B163" s="7" t="s">
        <v>829</v>
      </c>
      <c r="C163" s="35"/>
      <c r="D163" s="35"/>
      <c r="E163" s="7" t="s">
        <v>843</v>
      </c>
    </row>
    <row r="164" ht="27" customHeight="1" spans="1:5">
      <c r="A164" s="7" t="s">
        <v>652</v>
      </c>
      <c r="B164" s="7" t="s">
        <v>829</v>
      </c>
      <c r="C164" s="30" t="s">
        <v>7</v>
      </c>
      <c r="D164" s="30" t="s">
        <v>844</v>
      </c>
      <c r="E164" s="7" t="s">
        <v>845</v>
      </c>
    </row>
    <row r="165" ht="27" customHeight="1" spans="1:5">
      <c r="A165" s="7" t="s">
        <v>652</v>
      </c>
      <c r="B165" s="7" t="s">
        <v>829</v>
      </c>
      <c r="C165" s="35"/>
      <c r="D165" s="35"/>
      <c r="E165" s="7" t="s">
        <v>139</v>
      </c>
    </row>
    <row r="166" ht="27" customHeight="1" spans="1:5">
      <c r="A166" s="7" t="s">
        <v>652</v>
      </c>
      <c r="B166" s="7" t="s">
        <v>829</v>
      </c>
      <c r="C166" s="30" t="s">
        <v>7</v>
      </c>
      <c r="D166" s="30" t="s">
        <v>846</v>
      </c>
      <c r="E166" s="7" t="s">
        <v>847</v>
      </c>
    </row>
    <row r="167" ht="27" customHeight="1" spans="1:5">
      <c r="A167" s="7" t="s">
        <v>652</v>
      </c>
      <c r="B167" s="7" t="s">
        <v>829</v>
      </c>
      <c r="C167" s="43"/>
      <c r="D167" s="43"/>
      <c r="E167" s="7" t="s">
        <v>848</v>
      </c>
    </row>
    <row r="168" ht="27" customHeight="1" spans="1:5">
      <c r="A168" s="7" t="s">
        <v>652</v>
      </c>
      <c r="B168" s="7" t="s">
        <v>829</v>
      </c>
      <c r="C168" s="43"/>
      <c r="D168" s="43"/>
      <c r="E168" s="7" t="s">
        <v>849</v>
      </c>
    </row>
    <row r="169" ht="27" customHeight="1" spans="1:5">
      <c r="A169" s="7" t="s">
        <v>652</v>
      </c>
      <c r="B169" s="7" t="s">
        <v>829</v>
      </c>
      <c r="C169" s="35"/>
      <c r="D169" s="35"/>
      <c r="E169" s="7" t="s">
        <v>850</v>
      </c>
    </row>
    <row r="170" ht="27" customHeight="1" spans="1:5">
      <c r="A170" s="7" t="s">
        <v>652</v>
      </c>
      <c r="B170" s="7" t="s">
        <v>829</v>
      </c>
      <c r="C170" s="30" t="s">
        <v>7</v>
      </c>
      <c r="D170" s="30" t="s">
        <v>851</v>
      </c>
      <c r="E170" s="7" t="s">
        <v>852</v>
      </c>
    </row>
    <row r="171" ht="27" customHeight="1" spans="1:5">
      <c r="A171" s="7" t="s">
        <v>652</v>
      </c>
      <c r="B171" s="7" t="s">
        <v>829</v>
      </c>
      <c r="C171" s="43"/>
      <c r="D171" s="43"/>
      <c r="E171" s="7" t="s">
        <v>853</v>
      </c>
    </row>
    <row r="172" ht="27" customHeight="1" spans="1:5">
      <c r="A172" s="7" t="s">
        <v>652</v>
      </c>
      <c r="B172" s="7" t="s">
        <v>829</v>
      </c>
      <c r="C172" s="35"/>
      <c r="D172" s="35"/>
      <c r="E172" s="7" t="s">
        <v>854</v>
      </c>
    </row>
    <row r="173" ht="27" customHeight="1" spans="1:5">
      <c r="A173" s="7" t="s">
        <v>652</v>
      </c>
      <c r="B173" s="7" t="s">
        <v>829</v>
      </c>
      <c r="C173" s="30" t="s">
        <v>7</v>
      </c>
      <c r="D173" s="30" t="s">
        <v>855</v>
      </c>
      <c r="E173" s="7" t="s">
        <v>856</v>
      </c>
    </row>
    <row r="174" ht="27" customHeight="1" spans="1:5">
      <c r="A174" s="7" t="s">
        <v>652</v>
      </c>
      <c r="B174" s="7" t="s">
        <v>829</v>
      </c>
      <c r="C174" s="43"/>
      <c r="D174" s="43"/>
      <c r="E174" s="7" t="s">
        <v>857</v>
      </c>
    </row>
    <row r="175" ht="27" customHeight="1" spans="1:5">
      <c r="A175" s="7" t="s">
        <v>652</v>
      </c>
      <c r="B175" s="7" t="s">
        <v>829</v>
      </c>
      <c r="C175" s="43"/>
      <c r="D175" s="43"/>
      <c r="E175" s="7" t="s">
        <v>858</v>
      </c>
    </row>
    <row r="176" ht="27" customHeight="1" spans="1:5">
      <c r="A176" s="7" t="s">
        <v>652</v>
      </c>
      <c r="B176" s="7" t="s">
        <v>829</v>
      </c>
      <c r="C176" s="35"/>
      <c r="D176" s="35"/>
      <c r="E176" s="7" t="s">
        <v>859</v>
      </c>
    </row>
    <row r="177" ht="27" customHeight="1" spans="1:5">
      <c r="A177" s="7" t="s">
        <v>652</v>
      </c>
      <c r="B177" s="7" t="s">
        <v>829</v>
      </c>
      <c r="C177" s="20" t="s">
        <v>7</v>
      </c>
      <c r="D177" s="20" t="s">
        <v>860</v>
      </c>
      <c r="E177" s="10" t="s">
        <v>861</v>
      </c>
    </row>
    <row r="178" ht="27" customHeight="1" spans="1:5">
      <c r="A178" s="7" t="s">
        <v>652</v>
      </c>
      <c r="B178" s="7" t="s">
        <v>829</v>
      </c>
      <c r="C178" s="21"/>
      <c r="D178" s="21"/>
      <c r="E178" s="10" t="s">
        <v>862</v>
      </c>
    </row>
    <row r="179" ht="27" customHeight="1" spans="1:5">
      <c r="A179" s="7" t="s">
        <v>652</v>
      </c>
      <c r="B179" s="7" t="s">
        <v>829</v>
      </c>
      <c r="C179" s="74" t="s">
        <v>7</v>
      </c>
      <c r="D179" s="68" t="s">
        <v>863</v>
      </c>
      <c r="E179" s="69" t="s">
        <v>864</v>
      </c>
    </row>
    <row r="180" ht="27" customHeight="1" spans="1:5">
      <c r="A180" s="7" t="s">
        <v>652</v>
      </c>
      <c r="B180" s="7" t="s">
        <v>829</v>
      </c>
      <c r="C180" s="74"/>
      <c r="D180" s="70"/>
      <c r="E180" s="69" t="s">
        <v>865</v>
      </c>
    </row>
    <row r="181" ht="27" customHeight="1" spans="1:5">
      <c r="A181" s="7" t="s">
        <v>652</v>
      </c>
      <c r="B181" s="7" t="s">
        <v>829</v>
      </c>
      <c r="C181" s="74"/>
      <c r="D181" s="70"/>
      <c r="E181" s="69" t="s">
        <v>866</v>
      </c>
    </row>
    <row r="182" ht="27" customHeight="1" spans="1:5">
      <c r="A182" s="7" t="s">
        <v>652</v>
      </c>
      <c r="B182" s="7" t="s">
        <v>829</v>
      </c>
      <c r="C182" s="74"/>
      <c r="D182" s="70"/>
      <c r="E182" s="69" t="s">
        <v>867</v>
      </c>
    </row>
    <row r="183" ht="27" customHeight="1" spans="1:5">
      <c r="A183" s="42" t="s">
        <v>652</v>
      </c>
      <c r="B183" s="74" t="s">
        <v>829</v>
      </c>
      <c r="C183" s="48" t="s">
        <v>7</v>
      </c>
      <c r="D183" s="48" t="s">
        <v>868</v>
      </c>
      <c r="E183" s="115" t="s">
        <v>869</v>
      </c>
    </row>
    <row r="184" ht="27" customHeight="1" spans="1:5">
      <c r="A184" s="42" t="s">
        <v>652</v>
      </c>
      <c r="B184" s="74" t="s">
        <v>829</v>
      </c>
      <c r="C184" s="50"/>
      <c r="D184" s="50"/>
      <c r="E184" s="115" t="s">
        <v>870</v>
      </c>
    </row>
    <row r="185" ht="27" customHeight="1" spans="1:5">
      <c r="A185" s="116" t="s">
        <v>652</v>
      </c>
      <c r="B185" s="69" t="s">
        <v>829</v>
      </c>
      <c r="C185" s="52"/>
      <c r="D185" s="52"/>
      <c r="E185" s="69" t="s">
        <v>871</v>
      </c>
    </row>
    <row r="186" ht="27" customHeight="1" spans="1:5">
      <c r="A186" s="116" t="s">
        <v>652</v>
      </c>
      <c r="B186" s="69" t="s">
        <v>829</v>
      </c>
      <c r="C186" s="50" t="s">
        <v>7</v>
      </c>
      <c r="D186" s="117" t="s">
        <v>872</v>
      </c>
      <c r="E186" s="69" t="s">
        <v>873</v>
      </c>
    </row>
    <row r="187" ht="27" customHeight="1" spans="1:5">
      <c r="A187" s="116" t="s">
        <v>652</v>
      </c>
      <c r="B187" s="69" t="s">
        <v>829</v>
      </c>
      <c r="C187" s="50"/>
      <c r="D187" s="118"/>
      <c r="E187" s="69" t="s">
        <v>874</v>
      </c>
    </row>
    <row r="188" ht="27" customHeight="1" spans="1:5">
      <c r="A188" s="116" t="s">
        <v>652</v>
      </c>
      <c r="B188" s="69" t="s">
        <v>829</v>
      </c>
      <c r="C188" s="68" t="s">
        <v>7</v>
      </c>
      <c r="D188" s="59" t="s">
        <v>875</v>
      </c>
      <c r="E188" s="60" t="s">
        <v>193</v>
      </c>
    </row>
    <row r="189" ht="27" customHeight="1" spans="1:5">
      <c r="A189" s="116" t="s">
        <v>652</v>
      </c>
      <c r="B189" s="69" t="s">
        <v>829</v>
      </c>
      <c r="C189" s="70"/>
      <c r="D189" s="61"/>
      <c r="E189" s="64" t="s">
        <v>876</v>
      </c>
    </row>
    <row r="190" ht="27" customHeight="1" spans="1:5">
      <c r="A190" s="116" t="s">
        <v>652</v>
      </c>
      <c r="B190" s="69" t="s">
        <v>829</v>
      </c>
      <c r="C190" s="70"/>
      <c r="D190" s="61"/>
      <c r="E190" s="64" t="s">
        <v>877</v>
      </c>
    </row>
    <row r="191" ht="27" customHeight="1" spans="1:5">
      <c r="A191" s="116" t="s">
        <v>652</v>
      </c>
      <c r="B191" s="69" t="s">
        <v>829</v>
      </c>
      <c r="C191" s="70"/>
      <c r="D191" s="61"/>
      <c r="E191" s="64" t="s">
        <v>878</v>
      </c>
    </row>
    <row r="192" ht="27" customHeight="1" spans="1:5">
      <c r="A192" s="116" t="s">
        <v>652</v>
      </c>
      <c r="B192" s="69" t="s">
        <v>829</v>
      </c>
      <c r="C192" s="70"/>
      <c r="D192" s="61"/>
      <c r="E192" s="119" t="s">
        <v>879</v>
      </c>
    </row>
    <row r="193" ht="27" customHeight="1" spans="1:5">
      <c r="A193" s="116" t="s">
        <v>652</v>
      </c>
      <c r="B193" s="69" t="s">
        <v>829</v>
      </c>
      <c r="C193" s="63" t="s">
        <v>7</v>
      </c>
      <c r="D193" s="59" t="s">
        <v>880</v>
      </c>
      <c r="E193" s="60" t="s">
        <v>881</v>
      </c>
    </row>
    <row r="194" ht="27" customHeight="1" spans="1:5">
      <c r="A194" s="116" t="s">
        <v>652</v>
      </c>
      <c r="B194" s="69" t="s">
        <v>829</v>
      </c>
      <c r="C194" s="65"/>
      <c r="D194" s="62"/>
      <c r="E194" s="60" t="s">
        <v>882</v>
      </c>
    </row>
    <row r="195" ht="27" customHeight="1" spans="1:5">
      <c r="A195" s="25" t="s">
        <v>22</v>
      </c>
      <c r="B195" s="25"/>
      <c r="C195" s="25"/>
      <c r="D195" s="25">
        <f>COUNTIF(C151:C194,"Y")</f>
        <v>15</v>
      </c>
      <c r="E195" s="25"/>
    </row>
    <row r="196" ht="27" customHeight="1" spans="1:5">
      <c r="A196" s="7" t="s">
        <v>652</v>
      </c>
      <c r="B196" s="24" t="s">
        <v>883</v>
      </c>
      <c r="C196" s="20" t="s">
        <v>7</v>
      </c>
      <c r="D196" s="21" t="s">
        <v>884</v>
      </c>
      <c r="E196" s="22" t="s">
        <v>885</v>
      </c>
    </row>
    <row r="197" ht="27" customHeight="1" spans="1:5">
      <c r="A197" s="7" t="s">
        <v>652</v>
      </c>
      <c r="B197" s="24" t="s">
        <v>883</v>
      </c>
      <c r="C197" s="21"/>
      <c r="D197" s="21"/>
      <c r="E197" s="22" t="s">
        <v>886</v>
      </c>
    </row>
    <row r="198" ht="27" customHeight="1" spans="1:5">
      <c r="A198" s="7" t="s">
        <v>652</v>
      </c>
      <c r="B198" s="24" t="s">
        <v>883</v>
      </c>
      <c r="C198" s="20" t="s">
        <v>7</v>
      </c>
      <c r="D198" s="10" t="s">
        <v>887</v>
      </c>
      <c r="E198" s="83" t="s">
        <v>888</v>
      </c>
    </row>
    <row r="199" ht="27" customHeight="1" spans="1:5">
      <c r="A199" s="7" t="s">
        <v>652</v>
      </c>
      <c r="B199" s="24" t="s">
        <v>883</v>
      </c>
      <c r="C199" s="21"/>
      <c r="D199" s="10"/>
      <c r="E199" s="83" t="s">
        <v>889</v>
      </c>
    </row>
    <row r="200" ht="27" customHeight="1" spans="1:5">
      <c r="A200" s="7" t="s">
        <v>652</v>
      </c>
      <c r="B200" s="24" t="s">
        <v>883</v>
      </c>
      <c r="C200" s="22"/>
      <c r="D200" s="10"/>
      <c r="E200" s="74" t="s">
        <v>890</v>
      </c>
    </row>
    <row r="201" ht="27" customHeight="1" spans="1:5">
      <c r="A201" s="7" t="s">
        <v>652</v>
      </c>
      <c r="B201" s="7" t="s">
        <v>883</v>
      </c>
      <c r="C201" s="30" t="s">
        <v>7</v>
      </c>
      <c r="D201" s="30" t="s">
        <v>891</v>
      </c>
      <c r="E201" s="7" t="s">
        <v>892</v>
      </c>
    </row>
    <row r="202" ht="27" customHeight="1" spans="1:5">
      <c r="A202" s="7" t="s">
        <v>652</v>
      </c>
      <c r="B202" s="7" t="s">
        <v>883</v>
      </c>
      <c r="C202" s="35"/>
      <c r="D202" s="35"/>
      <c r="E202" s="7" t="s">
        <v>43</v>
      </c>
    </row>
    <row r="203" ht="27" customHeight="1" spans="1:5">
      <c r="A203" s="7" t="s">
        <v>652</v>
      </c>
      <c r="B203" s="7" t="s">
        <v>883</v>
      </c>
      <c r="C203" s="30" t="s">
        <v>7</v>
      </c>
      <c r="D203" s="30" t="s">
        <v>893</v>
      </c>
      <c r="E203" s="7" t="s">
        <v>894</v>
      </c>
    </row>
    <row r="204" ht="27" customHeight="1" spans="1:5">
      <c r="A204" s="7" t="s">
        <v>652</v>
      </c>
      <c r="B204" s="7" t="s">
        <v>883</v>
      </c>
      <c r="C204" s="35"/>
      <c r="D204" s="35"/>
      <c r="E204" s="7" t="s">
        <v>895</v>
      </c>
    </row>
    <row r="205" ht="27" customHeight="1" spans="1:5">
      <c r="A205" s="25" t="s">
        <v>22</v>
      </c>
      <c r="B205" s="25"/>
      <c r="C205" s="25"/>
      <c r="D205" s="25">
        <f>COUNTIF(C196:C204,"Y")</f>
        <v>4</v>
      </c>
      <c r="E205" s="25"/>
    </row>
    <row r="206" ht="27" customHeight="1" spans="1:5">
      <c r="A206" s="7" t="s">
        <v>652</v>
      </c>
      <c r="B206" s="7" t="s">
        <v>896</v>
      </c>
      <c r="C206" s="30" t="s">
        <v>7</v>
      </c>
      <c r="D206" s="30" t="s">
        <v>897</v>
      </c>
      <c r="E206" s="7" t="s">
        <v>898</v>
      </c>
    </row>
    <row r="207" ht="27" customHeight="1" spans="1:5">
      <c r="A207" s="7" t="s">
        <v>652</v>
      </c>
      <c r="B207" s="7" t="s">
        <v>896</v>
      </c>
      <c r="C207" s="43"/>
      <c r="D207" s="43"/>
      <c r="E207" s="7" t="s">
        <v>838</v>
      </c>
    </row>
    <row r="208" ht="27" customHeight="1" spans="1:5">
      <c r="A208" s="7" t="s">
        <v>652</v>
      </c>
      <c r="B208" s="7" t="s">
        <v>896</v>
      </c>
      <c r="C208" s="35"/>
      <c r="D208" s="35"/>
      <c r="E208" s="7" t="s">
        <v>899</v>
      </c>
    </row>
    <row r="209" ht="27" customHeight="1" spans="1:5">
      <c r="A209" s="7" t="s">
        <v>652</v>
      </c>
      <c r="B209" s="7" t="s">
        <v>896</v>
      </c>
      <c r="C209" s="30" t="s">
        <v>7</v>
      </c>
      <c r="D209" s="30" t="s">
        <v>900</v>
      </c>
      <c r="E209" s="7" t="s">
        <v>901</v>
      </c>
    </row>
    <row r="210" ht="27" customHeight="1" spans="1:5">
      <c r="A210" s="7" t="s">
        <v>652</v>
      </c>
      <c r="B210" s="7" t="s">
        <v>896</v>
      </c>
      <c r="C210" s="35"/>
      <c r="D210" s="35"/>
      <c r="E210" s="7" t="s">
        <v>902</v>
      </c>
    </row>
    <row r="211" ht="27" customHeight="1" spans="1:5">
      <c r="A211" s="25" t="s">
        <v>22</v>
      </c>
      <c r="B211" s="25"/>
      <c r="C211" s="25"/>
      <c r="D211" s="25">
        <f>COUNTIF(C206:C210,"Y")</f>
        <v>2</v>
      </c>
      <c r="E211" s="25"/>
    </row>
    <row r="212" ht="27" customHeight="1" spans="1:5">
      <c r="A212" s="25" t="s">
        <v>125</v>
      </c>
      <c r="B212" s="25"/>
      <c r="C212" s="74"/>
      <c r="D212" s="25">
        <f>D13+D37+D50+D76+D133+D150+D195+D205+D211</f>
        <v>83</v>
      </c>
      <c r="E212" s="25"/>
    </row>
  </sheetData>
  <autoFilter xmlns:etc="http://www.wps.cn/officeDocument/2017/etCustomData" ref="A2:E212" etc:filterBottomFollowUsedRange="0">
    <extLst/>
  </autoFilter>
  <sortState ref="A2:R345">
    <sortCondition ref="B2" descending="1"/>
  </sortState>
  <mergeCells count="175">
    <mergeCell ref="A1:E1"/>
    <mergeCell ref="A5:A6"/>
    <mergeCell ref="A136:A138"/>
    <mergeCell ref="A139:A140"/>
    <mergeCell ref="A141:A142"/>
    <mergeCell ref="B5:B6"/>
    <mergeCell ref="B136:B138"/>
    <mergeCell ref="B139:B140"/>
    <mergeCell ref="B141:B142"/>
    <mergeCell ref="C3:C4"/>
    <mergeCell ref="C5:C6"/>
    <mergeCell ref="C7:C8"/>
    <mergeCell ref="C9:C10"/>
    <mergeCell ref="C11:C12"/>
    <mergeCell ref="C14:C15"/>
    <mergeCell ref="C16:C18"/>
    <mergeCell ref="C19:C21"/>
    <mergeCell ref="C22:C23"/>
    <mergeCell ref="C24:C25"/>
    <mergeCell ref="C26:C27"/>
    <mergeCell ref="C28:C29"/>
    <mergeCell ref="C30:C31"/>
    <mergeCell ref="C32:C34"/>
    <mergeCell ref="C35:C36"/>
    <mergeCell ref="C38:C39"/>
    <mergeCell ref="C40:C43"/>
    <mergeCell ref="C44:C45"/>
    <mergeCell ref="C46:C49"/>
    <mergeCell ref="C51:C52"/>
    <mergeCell ref="C53:C54"/>
    <mergeCell ref="C55:C57"/>
    <mergeCell ref="C58:C59"/>
    <mergeCell ref="C60:C62"/>
    <mergeCell ref="C63:C65"/>
    <mergeCell ref="C66:C67"/>
    <mergeCell ref="C68:C69"/>
    <mergeCell ref="C70:C71"/>
    <mergeCell ref="C72:C73"/>
    <mergeCell ref="C74:C75"/>
    <mergeCell ref="C77:C79"/>
    <mergeCell ref="C80:C81"/>
    <mergeCell ref="C82:C83"/>
    <mergeCell ref="C84:C88"/>
    <mergeCell ref="C89:C91"/>
    <mergeCell ref="C92:C93"/>
    <mergeCell ref="C94:C95"/>
    <mergeCell ref="C96:C97"/>
    <mergeCell ref="C98:C99"/>
    <mergeCell ref="C100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4:C135"/>
    <mergeCell ref="C136:C138"/>
    <mergeCell ref="C139:C140"/>
    <mergeCell ref="C141:C142"/>
    <mergeCell ref="C143:C145"/>
    <mergeCell ref="C146:C147"/>
    <mergeCell ref="C148:C149"/>
    <mergeCell ref="C151:C152"/>
    <mergeCell ref="C153:C157"/>
    <mergeCell ref="C158:C159"/>
    <mergeCell ref="C160:C161"/>
    <mergeCell ref="C162:C163"/>
    <mergeCell ref="C164:C165"/>
    <mergeCell ref="C166:C169"/>
    <mergeCell ref="C170:C172"/>
    <mergeCell ref="C173:C176"/>
    <mergeCell ref="C177:C178"/>
    <mergeCell ref="C179:C182"/>
    <mergeCell ref="C183:C185"/>
    <mergeCell ref="C186:C187"/>
    <mergeCell ref="C188:C192"/>
    <mergeCell ref="C193:C194"/>
    <mergeCell ref="C196:C197"/>
    <mergeCell ref="C198:C200"/>
    <mergeCell ref="C201:C202"/>
    <mergeCell ref="C203:C204"/>
    <mergeCell ref="C206:C208"/>
    <mergeCell ref="C209:C210"/>
    <mergeCell ref="D3:D4"/>
    <mergeCell ref="D5:D6"/>
    <mergeCell ref="D7:D8"/>
    <mergeCell ref="D9:D10"/>
    <mergeCell ref="D11:D12"/>
    <mergeCell ref="D14:D15"/>
    <mergeCell ref="D16:D18"/>
    <mergeCell ref="D19:D21"/>
    <mergeCell ref="D22:D23"/>
    <mergeCell ref="D24:D25"/>
    <mergeCell ref="D26:D27"/>
    <mergeCell ref="D28:D29"/>
    <mergeCell ref="D30:D31"/>
    <mergeCell ref="D32:D34"/>
    <mergeCell ref="D35:D36"/>
    <mergeCell ref="D38:D39"/>
    <mergeCell ref="D40:D43"/>
    <mergeCell ref="D44:D45"/>
    <mergeCell ref="D46:D49"/>
    <mergeCell ref="D51:D52"/>
    <mergeCell ref="D53:D54"/>
    <mergeCell ref="D55:D57"/>
    <mergeCell ref="D58:D59"/>
    <mergeCell ref="D60:D62"/>
    <mergeCell ref="D63:D65"/>
    <mergeCell ref="D66:D67"/>
    <mergeCell ref="D68:D69"/>
    <mergeCell ref="D70:D71"/>
    <mergeCell ref="D72:D73"/>
    <mergeCell ref="D74:D75"/>
    <mergeCell ref="D77:D79"/>
    <mergeCell ref="D80:D81"/>
    <mergeCell ref="D82:D83"/>
    <mergeCell ref="D84:D88"/>
    <mergeCell ref="D89:D91"/>
    <mergeCell ref="D92:D93"/>
    <mergeCell ref="D94:D95"/>
    <mergeCell ref="D96:D97"/>
    <mergeCell ref="D98:D99"/>
    <mergeCell ref="D100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4:D135"/>
    <mergeCell ref="D136:D138"/>
    <mergeCell ref="D139:D140"/>
    <mergeCell ref="D141:D142"/>
    <mergeCell ref="D143:D145"/>
    <mergeCell ref="D146:D147"/>
    <mergeCell ref="D148:D149"/>
    <mergeCell ref="D151:D152"/>
    <mergeCell ref="D153:D157"/>
    <mergeCell ref="D158:D159"/>
    <mergeCell ref="D160:D161"/>
    <mergeCell ref="D162:D163"/>
    <mergeCell ref="D164:D165"/>
    <mergeCell ref="D166:D169"/>
    <mergeCell ref="D170:D172"/>
    <mergeCell ref="D173:D176"/>
    <mergeCell ref="D177:D178"/>
    <mergeCell ref="D179:D182"/>
    <mergeCell ref="D183:D185"/>
    <mergeCell ref="D186:D187"/>
    <mergeCell ref="D188:D192"/>
    <mergeCell ref="D193:D194"/>
    <mergeCell ref="D196:D197"/>
    <mergeCell ref="D198:D200"/>
    <mergeCell ref="D201:D202"/>
    <mergeCell ref="D203:D204"/>
    <mergeCell ref="D206:D208"/>
    <mergeCell ref="D209:D210"/>
  </mergeCells>
  <conditionalFormatting sqref="D194:E194 C193:E193">
    <cfRule type="expression" dxfId="0" priority="5">
      <formula>AND(SUMPRODUCT(IFERROR(1*(($D$194:$E$194&amp;"x")=(C193&amp;"x")),0))+SUMPRODUCT(IFERROR(1*(($C$193:$E$193&amp;"x")=(C193&amp;"x")),0))&gt;1,NOT(ISBLANK(C193)))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E61"/>
  <sheetViews>
    <sheetView topLeftCell="A3" workbookViewId="0">
      <selection activeCell="H9" sqref="H9"/>
    </sheetView>
  </sheetViews>
  <sheetFormatPr defaultColWidth="9" defaultRowHeight="14.4" outlineLevelCol="4"/>
  <cols>
    <col min="1" max="1" width="16.4444444444444" style="39" customWidth="1"/>
    <col min="2" max="2" width="16.1111111111111" style="39" customWidth="1"/>
    <col min="3" max="3" width="5.12962962962963" style="39" customWidth="1"/>
    <col min="4" max="4" width="15.7777777777778" style="39" customWidth="1"/>
    <col min="5" max="5" width="19" style="39" customWidth="1"/>
    <col min="6" max="16384" width="9" style="9"/>
  </cols>
  <sheetData>
    <row r="1" ht="39" customHeight="1" spans="1:5">
      <c r="A1" s="3" t="s">
        <v>903</v>
      </c>
      <c r="B1" s="3"/>
      <c r="C1" s="3"/>
      <c r="D1" s="4"/>
      <c r="E1" s="3"/>
    </row>
    <row r="2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904</v>
      </c>
      <c r="B3" s="7" t="s">
        <v>905</v>
      </c>
      <c r="C3" s="7" t="s">
        <v>7</v>
      </c>
      <c r="D3" s="7" t="s">
        <v>906</v>
      </c>
      <c r="E3" s="7" t="s">
        <v>200</v>
      </c>
    </row>
    <row r="4" ht="27" customHeight="1" spans="1:5">
      <c r="A4" s="7" t="s">
        <v>904</v>
      </c>
      <c r="B4" s="7" t="s">
        <v>905</v>
      </c>
      <c r="C4" s="7"/>
      <c r="D4" s="7"/>
      <c r="E4" s="7" t="s">
        <v>907</v>
      </c>
    </row>
    <row r="5" ht="27" customHeight="1" spans="1:5">
      <c r="A5" s="7" t="s">
        <v>904</v>
      </c>
      <c r="B5" s="40" t="s">
        <v>905</v>
      </c>
      <c r="C5" s="41" t="s">
        <v>7</v>
      </c>
      <c r="D5" s="7" t="s">
        <v>908</v>
      </c>
      <c r="E5" s="7" t="s">
        <v>288</v>
      </c>
    </row>
    <row r="6" ht="27" customHeight="1" spans="1:5">
      <c r="A6" s="7" t="s">
        <v>904</v>
      </c>
      <c r="B6" s="40" t="s">
        <v>905</v>
      </c>
      <c r="C6" s="41"/>
      <c r="D6" s="7"/>
      <c r="E6" s="7" t="s">
        <v>909</v>
      </c>
    </row>
    <row r="7" ht="27" customHeight="1" spans="1:5">
      <c r="A7" s="7" t="s">
        <v>904</v>
      </c>
      <c r="B7" s="7" t="s">
        <v>905</v>
      </c>
      <c r="C7" s="7" t="s">
        <v>7</v>
      </c>
      <c r="D7" s="7" t="s">
        <v>910</v>
      </c>
      <c r="E7" s="7" t="s">
        <v>237</v>
      </c>
    </row>
    <row r="8" ht="27" customHeight="1" spans="1:5">
      <c r="A8" s="7" t="s">
        <v>904</v>
      </c>
      <c r="B8" s="7" t="s">
        <v>905</v>
      </c>
      <c r="C8" s="7"/>
      <c r="D8" s="7"/>
      <c r="E8" s="42" t="s">
        <v>911</v>
      </c>
    </row>
    <row r="9" ht="27" customHeight="1" spans="1:5">
      <c r="A9" s="23" t="s">
        <v>22</v>
      </c>
      <c r="B9" s="23"/>
      <c r="C9" s="23"/>
      <c r="D9" s="23">
        <f>COUNTIF(C3:C8,"Y")</f>
        <v>3</v>
      </c>
      <c r="E9" s="23"/>
    </row>
    <row r="10" ht="27" customHeight="1" spans="1:5">
      <c r="A10" s="7" t="s">
        <v>904</v>
      </c>
      <c r="B10" s="7" t="s">
        <v>912</v>
      </c>
      <c r="C10" s="7" t="s">
        <v>7</v>
      </c>
      <c r="D10" s="7" t="s">
        <v>913</v>
      </c>
      <c r="E10" s="7" t="s">
        <v>914</v>
      </c>
    </row>
    <row r="11" ht="27" customHeight="1" spans="1:5">
      <c r="A11" s="7" t="s">
        <v>904</v>
      </c>
      <c r="B11" s="7" t="s">
        <v>912</v>
      </c>
      <c r="C11" s="7"/>
      <c r="D11" s="7"/>
      <c r="E11" s="7" t="s">
        <v>915</v>
      </c>
    </row>
    <row r="12" ht="27" customHeight="1" spans="1:5">
      <c r="A12" s="7" t="s">
        <v>904</v>
      </c>
      <c r="B12" s="7" t="s">
        <v>912</v>
      </c>
      <c r="C12" s="7" t="s">
        <v>7</v>
      </c>
      <c r="D12" s="7" t="s">
        <v>916</v>
      </c>
      <c r="E12" s="7" t="s">
        <v>862</v>
      </c>
    </row>
    <row r="13" ht="27" customHeight="1" spans="1:5">
      <c r="A13" s="7" t="s">
        <v>904</v>
      </c>
      <c r="B13" s="7" t="s">
        <v>912</v>
      </c>
      <c r="C13" s="7"/>
      <c r="D13" s="7"/>
      <c r="E13" s="7" t="s">
        <v>558</v>
      </c>
    </row>
    <row r="14" ht="27" customHeight="1" spans="1:5">
      <c r="A14" s="7" t="s">
        <v>904</v>
      </c>
      <c r="B14" s="7" t="s">
        <v>912</v>
      </c>
      <c r="C14" s="30" t="s">
        <v>7</v>
      </c>
      <c r="D14" s="13" t="s">
        <v>917</v>
      </c>
      <c r="E14" s="42" t="s">
        <v>918</v>
      </c>
    </row>
    <row r="15" ht="27" customHeight="1" spans="1:5">
      <c r="A15" s="7" t="s">
        <v>904</v>
      </c>
      <c r="B15" s="7" t="s">
        <v>912</v>
      </c>
      <c r="C15" s="43"/>
      <c r="D15" s="13"/>
      <c r="E15" s="44" t="s">
        <v>919</v>
      </c>
    </row>
    <row r="16" ht="27" customHeight="1" spans="1:5">
      <c r="A16" s="7" t="s">
        <v>904</v>
      </c>
      <c r="B16" s="7" t="s">
        <v>912</v>
      </c>
      <c r="C16" s="43"/>
      <c r="D16" s="13"/>
      <c r="E16" s="44" t="s">
        <v>920</v>
      </c>
    </row>
    <row r="17" ht="27" customHeight="1" spans="1:5">
      <c r="A17" s="7" t="s">
        <v>904</v>
      </c>
      <c r="B17" s="7" t="s">
        <v>912</v>
      </c>
      <c r="C17" s="43"/>
      <c r="D17" s="13"/>
      <c r="E17" s="10" t="s">
        <v>921</v>
      </c>
    </row>
    <row r="18" ht="27" customHeight="1" spans="1:5">
      <c r="A18" s="7" t="s">
        <v>904</v>
      </c>
      <c r="B18" s="7" t="s">
        <v>912</v>
      </c>
      <c r="C18" s="30" t="s">
        <v>7</v>
      </c>
      <c r="D18" s="21" t="s">
        <v>922</v>
      </c>
      <c r="E18" s="42" t="s">
        <v>435</v>
      </c>
    </row>
    <row r="19" ht="27" customHeight="1" spans="1:5">
      <c r="A19" s="7" t="s">
        <v>904</v>
      </c>
      <c r="B19" s="7" t="s">
        <v>912</v>
      </c>
      <c r="C19" s="35"/>
      <c r="D19" s="22"/>
      <c r="E19" s="42" t="s">
        <v>923</v>
      </c>
    </row>
    <row r="20" ht="27" customHeight="1" spans="1:5">
      <c r="A20" s="7" t="s">
        <v>904</v>
      </c>
      <c r="B20" s="7" t="s">
        <v>912</v>
      </c>
      <c r="C20" s="30" t="s">
        <v>7</v>
      </c>
      <c r="D20" s="21" t="s">
        <v>924</v>
      </c>
      <c r="E20" s="42" t="s">
        <v>925</v>
      </c>
    </row>
    <row r="21" ht="27" customHeight="1" spans="1:5">
      <c r="A21" s="7" t="s">
        <v>904</v>
      </c>
      <c r="B21" s="7" t="s">
        <v>912</v>
      </c>
      <c r="C21" s="43"/>
      <c r="D21" s="21"/>
      <c r="E21" s="42" t="s">
        <v>139</v>
      </c>
    </row>
    <row r="22" ht="27" customHeight="1" spans="1:5">
      <c r="A22" s="7" t="s">
        <v>904</v>
      </c>
      <c r="B22" s="7" t="s">
        <v>912</v>
      </c>
      <c r="C22" s="43"/>
      <c r="D22" s="21"/>
      <c r="E22" s="42" t="s">
        <v>926</v>
      </c>
    </row>
    <row r="23" ht="27" customHeight="1" spans="1:5">
      <c r="A23" s="7" t="s">
        <v>904</v>
      </c>
      <c r="B23" s="7" t="s">
        <v>912</v>
      </c>
      <c r="C23" s="43"/>
      <c r="D23" s="21"/>
      <c r="E23" s="42" t="s">
        <v>927</v>
      </c>
    </row>
    <row r="24" ht="27" customHeight="1" spans="1:5">
      <c r="A24" s="7" t="s">
        <v>904</v>
      </c>
      <c r="B24" s="7" t="s">
        <v>912</v>
      </c>
      <c r="C24" s="35"/>
      <c r="D24" s="22"/>
      <c r="E24" s="10" t="s">
        <v>928</v>
      </c>
    </row>
    <row r="25" ht="27" customHeight="1" spans="1:5">
      <c r="A25" s="7" t="s">
        <v>904</v>
      </c>
      <c r="B25" s="7" t="s">
        <v>912</v>
      </c>
      <c r="C25" s="30" t="s">
        <v>7</v>
      </c>
      <c r="D25" s="21" t="s">
        <v>929</v>
      </c>
      <c r="E25" s="42" t="s">
        <v>35</v>
      </c>
    </row>
    <row r="26" ht="27" customHeight="1" spans="1:5">
      <c r="A26" s="7" t="s">
        <v>904</v>
      </c>
      <c r="B26" s="7" t="s">
        <v>912</v>
      </c>
      <c r="C26" s="43"/>
      <c r="D26" s="21"/>
      <c r="E26" s="42" t="s">
        <v>930</v>
      </c>
    </row>
    <row r="27" ht="27" customHeight="1" spans="1:5">
      <c r="A27" s="7" t="s">
        <v>904</v>
      </c>
      <c r="B27" s="7" t="s">
        <v>912</v>
      </c>
      <c r="C27" s="35"/>
      <c r="D27" s="22"/>
      <c r="E27" s="42" t="s">
        <v>931</v>
      </c>
    </row>
    <row r="28" ht="27" customHeight="1" spans="1:5">
      <c r="A28" s="7" t="s">
        <v>904</v>
      </c>
      <c r="B28" s="7" t="s">
        <v>912</v>
      </c>
      <c r="C28" s="7" t="s">
        <v>7</v>
      </c>
      <c r="D28" s="20" t="s">
        <v>932</v>
      </c>
      <c r="E28" s="45" t="s">
        <v>933</v>
      </c>
    </row>
    <row r="29" ht="27" customHeight="1" spans="1:5">
      <c r="A29" s="7" t="s">
        <v>904</v>
      </c>
      <c r="B29" s="7" t="s">
        <v>912</v>
      </c>
      <c r="C29" s="7"/>
      <c r="D29" s="22"/>
      <c r="E29" s="8" t="s">
        <v>934</v>
      </c>
    </row>
    <row r="30" ht="27" customHeight="1" spans="1:5">
      <c r="A30" s="7" t="s">
        <v>904</v>
      </c>
      <c r="B30" s="20" t="s">
        <v>912</v>
      </c>
      <c r="C30" s="7" t="s">
        <v>7</v>
      </c>
      <c r="D30" s="20" t="s">
        <v>935</v>
      </c>
      <c r="E30" s="10" t="s">
        <v>173</v>
      </c>
    </row>
    <row r="31" ht="27" customHeight="1" spans="1:5">
      <c r="A31" s="7" t="s">
        <v>904</v>
      </c>
      <c r="B31" s="22"/>
      <c r="C31" s="7"/>
      <c r="D31" s="22"/>
      <c r="E31" s="10" t="s">
        <v>620</v>
      </c>
    </row>
    <row r="32" ht="27" customHeight="1" spans="1:5">
      <c r="A32" s="7" t="s">
        <v>904</v>
      </c>
      <c r="B32" s="20" t="s">
        <v>912</v>
      </c>
      <c r="C32" s="7" t="s">
        <v>7</v>
      </c>
      <c r="D32" s="20" t="s">
        <v>936</v>
      </c>
      <c r="E32" s="10" t="s">
        <v>937</v>
      </c>
    </row>
    <row r="33" ht="27" customHeight="1" spans="1:5">
      <c r="A33" s="7" t="s">
        <v>904</v>
      </c>
      <c r="B33" s="21"/>
      <c r="C33" s="7"/>
      <c r="D33" s="21"/>
      <c r="E33" s="10" t="s">
        <v>938</v>
      </c>
    </row>
    <row r="34" ht="27" customHeight="1" spans="1:5">
      <c r="A34" s="23" t="s">
        <v>22</v>
      </c>
      <c r="B34" s="23"/>
      <c r="C34" s="23"/>
      <c r="D34" s="23">
        <f>COUNTIF(C10:C33,"Y")</f>
        <v>9</v>
      </c>
      <c r="E34" s="23"/>
    </row>
    <row r="35" ht="27" customHeight="1" spans="1:5">
      <c r="A35" s="30" t="s">
        <v>904</v>
      </c>
      <c r="B35" s="30" t="s">
        <v>939</v>
      </c>
      <c r="C35" s="39" t="s">
        <v>7</v>
      </c>
      <c r="D35" s="46" t="s">
        <v>940</v>
      </c>
      <c r="E35" s="17" t="s">
        <v>822</v>
      </c>
    </row>
    <row r="36" ht="27" customHeight="1" spans="1:5">
      <c r="A36" s="43"/>
      <c r="B36" s="43"/>
      <c r="C36" s="39"/>
      <c r="D36" s="47"/>
      <c r="E36" s="17" t="s">
        <v>941</v>
      </c>
    </row>
    <row r="37" ht="27" customHeight="1" spans="1:5">
      <c r="A37" s="43"/>
      <c r="B37" s="43"/>
      <c r="C37" s="39"/>
      <c r="D37" s="47"/>
      <c r="E37" s="17" t="s">
        <v>942</v>
      </c>
    </row>
    <row r="38" ht="27" customHeight="1" spans="1:5">
      <c r="A38" s="35"/>
      <c r="B38" s="35"/>
      <c r="C38" s="39"/>
      <c r="D38" s="14"/>
      <c r="E38" s="17" t="s">
        <v>943</v>
      </c>
    </row>
    <row r="39" ht="27" customHeight="1" spans="1:5">
      <c r="A39" s="43" t="s">
        <v>904</v>
      </c>
      <c r="B39" s="43" t="s">
        <v>939</v>
      </c>
      <c r="C39" s="48" t="s">
        <v>7</v>
      </c>
      <c r="D39" s="49" t="s">
        <v>944</v>
      </c>
      <c r="E39" s="45" t="s">
        <v>617</v>
      </c>
    </row>
    <row r="40" ht="27" customHeight="1" spans="1:5">
      <c r="A40" s="43"/>
      <c r="B40" s="43"/>
      <c r="C40" s="50"/>
      <c r="D40" s="51"/>
      <c r="E40" s="45" t="s">
        <v>945</v>
      </c>
    </row>
    <row r="41" ht="27" customHeight="1" spans="1:5">
      <c r="A41" s="35"/>
      <c r="B41" s="35"/>
      <c r="C41" s="52"/>
      <c r="D41" s="53"/>
      <c r="E41" s="45" t="s">
        <v>822</v>
      </c>
    </row>
    <row r="42" ht="27" customHeight="1" spans="1:5">
      <c r="A42" s="43" t="s">
        <v>904</v>
      </c>
      <c r="B42" s="43" t="s">
        <v>939</v>
      </c>
      <c r="C42" s="48" t="s">
        <v>7</v>
      </c>
      <c r="D42" s="49" t="s">
        <v>946</v>
      </c>
      <c r="E42" s="42" t="s">
        <v>947</v>
      </c>
    </row>
    <row r="43" ht="27" customHeight="1" spans="1:5">
      <c r="A43" s="43"/>
      <c r="B43" s="43"/>
      <c r="C43" s="50"/>
      <c r="D43" s="51"/>
      <c r="E43" s="42" t="s">
        <v>948</v>
      </c>
    </row>
    <row r="44" ht="27" customHeight="1" spans="1:5">
      <c r="A44" s="35"/>
      <c r="B44" s="35"/>
      <c r="C44" s="52"/>
      <c r="D44" s="53"/>
      <c r="E44" s="42" t="s">
        <v>35</v>
      </c>
    </row>
    <row r="45" ht="27" customHeight="1" spans="1:5">
      <c r="A45" s="43" t="s">
        <v>904</v>
      </c>
      <c r="B45" s="43" t="s">
        <v>939</v>
      </c>
      <c r="C45" s="48" t="s">
        <v>7</v>
      </c>
      <c r="D45" s="49" t="s">
        <v>949</v>
      </c>
      <c r="E45" s="42" t="s">
        <v>697</v>
      </c>
    </row>
    <row r="46" ht="27" customHeight="1" spans="1:5">
      <c r="A46" s="43"/>
      <c r="B46" s="43"/>
      <c r="C46" s="50"/>
      <c r="D46" s="51"/>
      <c r="E46" s="42" t="s">
        <v>43</v>
      </c>
    </row>
    <row r="47" ht="27" customHeight="1" spans="1:5">
      <c r="A47" s="35"/>
      <c r="B47" s="35"/>
      <c r="C47" s="52"/>
      <c r="D47" s="53"/>
      <c r="E47" s="10" t="s">
        <v>950</v>
      </c>
    </row>
    <row r="48" ht="27" customHeight="1" spans="1:5">
      <c r="A48" s="23" t="s">
        <v>22</v>
      </c>
      <c r="B48" s="23"/>
      <c r="C48" s="23"/>
      <c r="D48" s="23">
        <f>COUNTIF(C35:C47,"Y")</f>
        <v>4</v>
      </c>
      <c r="E48" s="23"/>
    </row>
    <row r="49" ht="27" customHeight="1" spans="1:5">
      <c r="A49" s="7" t="s">
        <v>904</v>
      </c>
      <c r="B49" s="7" t="s">
        <v>951</v>
      </c>
      <c r="C49" s="7" t="s">
        <v>7</v>
      </c>
      <c r="D49" s="7" t="s">
        <v>952</v>
      </c>
      <c r="E49" s="7" t="s">
        <v>756</v>
      </c>
    </row>
    <row r="50" ht="27" customHeight="1" spans="1:5">
      <c r="A50" s="7" t="s">
        <v>904</v>
      </c>
      <c r="B50" s="7" t="s">
        <v>951</v>
      </c>
      <c r="C50" s="7"/>
      <c r="D50" s="7"/>
      <c r="E50" s="7" t="s">
        <v>953</v>
      </c>
    </row>
    <row r="51" ht="27" customHeight="1" spans="1:5">
      <c r="A51" s="7" t="s">
        <v>904</v>
      </c>
      <c r="B51" s="7" t="s">
        <v>951</v>
      </c>
      <c r="C51" s="7" t="s">
        <v>7</v>
      </c>
      <c r="D51" s="7" t="s">
        <v>954</v>
      </c>
      <c r="E51" s="7" t="s">
        <v>955</v>
      </c>
    </row>
    <row r="52" ht="27" customHeight="1" spans="1:5">
      <c r="A52" s="7" t="s">
        <v>904</v>
      </c>
      <c r="B52" s="7" t="s">
        <v>951</v>
      </c>
      <c r="C52" s="7"/>
      <c r="D52" s="7"/>
      <c r="E52" s="7" t="s">
        <v>956</v>
      </c>
    </row>
    <row r="53" ht="27" customHeight="1" spans="1:5">
      <c r="A53" s="7" t="s">
        <v>904</v>
      </c>
      <c r="B53" s="7" t="s">
        <v>951</v>
      </c>
      <c r="C53" s="27" t="s">
        <v>7</v>
      </c>
      <c r="D53" s="49" t="s">
        <v>957</v>
      </c>
      <c r="E53" s="54" t="s">
        <v>958</v>
      </c>
    </row>
    <row r="54" ht="27" customHeight="1" spans="1:5">
      <c r="A54" s="7" t="s">
        <v>904</v>
      </c>
      <c r="B54" s="7" t="s">
        <v>951</v>
      </c>
      <c r="C54" s="29"/>
      <c r="D54" s="51"/>
      <c r="E54" s="54" t="s">
        <v>959</v>
      </c>
    </row>
    <row r="55" ht="27" customHeight="1" spans="1:5">
      <c r="A55" s="7" t="s">
        <v>904</v>
      </c>
      <c r="B55" s="7" t="s">
        <v>951</v>
      </c>
      <c r="C55" s="29"/>
      <c r="D55" s="51"/>
      <c r="E55" s="54" t="s">
        <v>960</v>
      </c>
    </row>
    <row r="56" ht="27" customHeight="1" spans="1:5">
      <c r="A56" s="7" t="s">
        <v>904</v>
      </c>
      <c r="B56" s="7" t="s">
        <v>951</v>
      </c>
      <c r="C56" s="28"/>
      <c r="D56" s="53"/>
      <c r="E56" s="54" t="s">
        <v>454</v>
      </c>
    </row>
    <row r="57" ht="27" customHeight="1" spans="1:5">
      <c r="A57" s="25" t="s">
        <v>22</v>
      </c>
      <c r="B57" s="25"/>
      <c r="C57" s="25"/>
      <c r="D57" s="25">
        <f>COUNTIF(C49:C56,"Y")</f>
        <v>3</v>
      </c>
      <c r="E57" s="25"/>
    </row>
    <row r="58" ht="27" customHeight="1" spans="1:5">
      <c r="A58" s="7" t="s">
        <v>904</v>
      </c>
      <c r="B58" s="27" t="s">
        <v>961</v>
      </c>
      <c r="C58" s="27" t="s">
        <v>7</v>
      </c>
      <c r="D58" s="46" t="s">
        <v>962</v>
      </c>
      <c r="E58" s="17" t="s">
        <v>963</v>
      </c>
    </row>
    <row r="59" ht="27" customHeight="1" spans="1:5">
      <c r="A59" s="7" t="s">
        <v>904</v>
      </c>
      <c r="B59" s="29"/>
      <c r="C59" s="29"/>
      <c r="D59" s="47"/>
      <c r="E59" s="17" t="s">
        <v>964</v>
      </c>
    </row>
    <row r="60" ht="27" customHeight="1" spans="1:5">
      <c r="A60" s="25" t="s">
        <v>22</v>
      </c>
      <c r="B60" s="25"/>
      <c r="C60" s="25"/>
      <c r="D60" s="25">
        <f>COUNTIF(C58:C59,"Y")</f>
        <v>1</v>
      </c>
      <c r="E60" s="25"/>
    </row>
    <row r="61" ht="27" customHeight="1" spans="1:5">
      <c r="A61" s="25" t="s">
        <v>125</v>
      </c>
      <c r="B61" s="25"/>
      <c r="C61" s="25"/>
      <c r="D61" s="25" t="e">
        <f>D9+D34+D48+#REF!++D57+D60</f>
        <v>#REF!</v>
      </c>
      <c r="E61" s="25"/>
    </row>
  </sheetData>
  <autoFilter xmlns:etc="http://www.wps.cn/officeDocument/2017/etCustomData" ref="A2:E61" etc:filterBottomFollowUsedRange="0">
    <extLst/>
  </autoFilter>
  <sortState ref="A2:R54">
    <sortCondition ref="B2" descending="1"/>
  </sortState>
  <mergeCells count="52">
    <mergeCell ref="A1:E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8:B59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49:C50"/>
    <mergeCell ref="C51:C52"/>
    <mergeCell ref="C53:C56"/>
    <mergeCell ref="C58:C59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49:D50"/>
    <mergeCell ref="D51:D52"/>
    <mergeCell ref="D53:D56"/>
    <mergeCell ref="D58:D59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G33"/>
  <sheetViews>
    <sheetView tabSelected="1" topLeftCell="A3" workbookViewId="0">
      <selection activeCell="J11" sqref="J11"/>
    </sheetView>
  </sheetViews>
  <sheetFormatPr defaultColWidth="9" defaultRowHeight="12" outlineLevelCol="6"/>
  <cols>
    <col min="1" max="1" width="20.3333333333333" style="1" customWidth="1"/>
    <col min="2" max="2" width="22.8888888888889" style="1" customWidth="1"/>
    <col min="3" max="3" width="4.5" style="1" customWidth="1"/>
    <col min="4" max="4" width="13.2222222222222" style="1" customWidth="1"/>
    <col min="5" max="5" width="14.5555555555556" style="1" customWidth="1"/>
    <col min="6" max="16384" width="9" style="2"/>
  </cols>
  <sheetData>
    <row r="1" ht="36" customHeight="1" spans="1:5">
      <c r="A1" s="3" t="s">
        <v>965</v>
      </c>
      <c r="B1" s="3"/>
      <c r="C1" s="3"/>
      <c r="D1" s="4"/>
      <c r="E1" s="3"/>
    </row>
    <row r="2" ht="25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7">
      <c r="A3" s="7" t="s">
        <v>966</v>
      </c>
      <c r="B3" s="7" t="s">
        <v>967</v>
      </c>
      <c r="C3" s="7" t="s">
        <v>7</v>
      </c>
      <c r="D3" s="8" t="s">
        <v>968</v>
      </c>
      <c r="E3" s="8" t="s">
        <v>322</v>
      </c>
      <c r="G3" s="9"/>
    </row>
    <row r="4" ht="27" customHeight="1" spans="1:7">
      <c r="A4" s="7" t="s">
        <v>966</v>
      </c>
      <c r="B4" s="7" t="s">
        <v>967</v>
      </c>
      <c r="C4" s="7"/>
      <c r="D4" s="8"/>
      <c r="E4" s="10" t="s">
        <v>969</v>
      </c>
      <c r="G4" s="9"/>
    </row>
    <row r="5" ht="27" customHeight="1" spans="1:7">
      <c r="A5" s="7" t="s">
        <v>966</v>
      </c>
      <c r="B5" s="7" t="s">
        <v>967</v>
      </c>
      <c r="C5" s="11" t="s">
        <v>7</v>
      </c>
      <c r="D5" s="12" t="s">
        <v>970</v>
      </c>
      <c r="E5" s="13" t="s">
        <v>565</v>
      </c>
      <c r="G5" s="9"/>
    </row>
    <row r="6" ht="27" customHeight="1" spans="1:7">
      <c r="A6" s="7" t="s">
        <v>966</v>
      </c>
      <c r="B6" s="7" t="s">
        <v>967</v>
      </c>
      <c r="C6" s="11"/>
      <c r="D6" s="12"/>
      <c r="E6" s="13" t="s">
        <v>971</v>
      </c>
      <c r="G6" s="9"/>
    </row>
    <row r="7" ht="27" customHeight="1" spans="1:7">
      <c r="A7" s="14" t="s">
        <v>966</v>
      </c>
      <c r="B7" s="14" t="s">
        <v>972</v>
      </c>
      <c r="C7" s="15" t="s">
        <v>7</v>
      </c>
      <c r="D7" s="16" t="s">
        <v>973</v>
      </c>
      <c r="E7" s="14" t="s">
        <v>974</v>
      </c>
      <c r="G7" s="9"/>
    </row>
    <row r="8" ht="27" customHeight="1" spans="1:7">
      <c r="A8" s="17" t="s">
        <v>966</v>
      </c>
      <c r="B8" s="17" t="s">
        <v>972</v>
      </c>
      <c r="C8" s="15"/>
      <c r="D8" s="16"/>
      <c r="E8" s="17" t="s">
        <v>465</v>
      </c>
      <c r="G8" s="9"/>
    </row>
    <row r="9" ht="27" customHeight="1" spans="1:7">
      <c r="A9" s="17" t="s">
        <v>966</v>
      </c>
      <c r="B9" s="17" t="s">
        <v>972</v>
      </c>
      <c r="C9" s="15"/>
      <c r="D9" s="16"/>
      <c r="E9" s="17" t="s">
        <v>975</v>
      </c>
      <c r="G9" s="9"/>
    </row>
    <row r="10" ht="27" customHeight="1" spans="1:7">
      <c r="A10" s="17" t="s">
        <v>966</v>
      </c>
      <c r="B10" s="17" t="s">
        <v>972</v>
      </c>
      <c r="C10" s="18"/>
      <c r="D10" s="19"/>
      <c r="E10" s="17" t="s">
        <v>976</v>
      </c>
      <c r="G10" s="9"/>
    </row>
    <row r="11" ht="27" customHeight="1" spans="1:7">
      <c r="A11" s="17" t="s">
        <v>966</v>
      </c>
      <c r="B11" s="17" t="s">
        <v>972</v>
      </c>
      <c r="C11" s="15" t="s">
        <v>7</v>
      </c>
      <c r="D11" s="20" t="s">
        <v>977</v>
      </c>
      <c r="E11" s="7" t="s">
        <v>978</v>
      </c>
      <c r="G11" s="9"/>
    </row>
    <row r="12" ht="27" customHeight="1" spans="1:7">
      <c r="A12" s="17" t="s">
        <v>966</v>
      </c>
      <c r="B12" s="17" t="s">
        <v>972</v>
      </c>
      <c r="C12" s="15"/>
      <c r="D12" s="21"/>
      <c r="E12" s="7" t="s">
        <v>979</v>
      </c>
      <c r="G12" s="9"/>
    </row>
    <row r="13" ht="27" customHeight="1" spans="1:7">
      <c r="A13" s="17" t="s">
        <v>966</v>
      </c>
      <c r="B13" s="17" t="s">
        <v>972</v>
      </c>
      <c r="C13" s="18"/>
      <c r="D13" s="22"/>
      <c r="E13" s="7" t="s">
        <v>980</v>
      </c>
      <c r="G13" s="9"/>
    </row>
    <row r="14" ht="27" customHeight="1" spans="1:7">
      <c r="A14" s="23" t="s">
        <v>22</v>
      </c>
      <c r="B14" s="23"/>
      <c r="C14" s="23"/>
      <c r="D14" s="23">
        <f>COUNTIF(C3:C13,"Y")</f>
        <v>4</v>
      </c>
      <c r="E14" s="23"/>
      <c r="G14" s="9"/>
    </row>
    <row r="15" ht="27" customHeight="1" spans="1:7">
      <c r="A15" s="7" t="s">
        <v>966</v>
      </c>
      <c r="B15" s="7" t="s">
        <v>981</v>
      </c>
      <c r="C15" s="7" t="s">
        <v>7</v>
      </c>
      <c r="D15" s="7" t="s">
        <v>982</v>
      </c>
      <c r="E15" s="7" t="s">
        <v>983</v>
      </c>
      <c r="G15" s="9"/>
    </row>
    <row r="16" ht="27" customHeight="1" spans="1:7">
      <c r="A16" s="7" t="s">
        <v>966</v>
      </c>
      <c r="B16" s="7" t="s">
        <v>981</v>
      </c>
      <c r="C16" s="7"/>
      <c r="D16" s="7"/>
      <c r="E16" s="7" t="s">
        <v>984</v>
      </c>
      <c r="G16" s="9"/>
    </row>
    <row r="17" ht="27" customHeight="1" spans="1:7">
      <c r="A17" s="24" t="s">
        <v>966</v>
      </c>
      <c r="B17" s="24" t="s">
        <v>981</v>
      </c>
      <c r="C17" s="24" t="s">
        <v>7</v>
      </c>
      <c r="D17" s="10" t="s">
        <v>985</v>
      </c>
      <c r="E17" s="10" t="s">
        <v>986</v>
      </c>
      <c r="G17" s="9"/>
    </row>
    <row r="18" ht="27" customHeight="1" spans="1:7">
      <c r="A18" s="24"/>
      <c r="B18" s="24"/>
      <c r="C18" s="24"/>
      <c r="D18" s="10"/>
      <c r="E18" s="8" t="s">
        <v>987</v>
      </c>
      <c r="G18" s="9"/>
    </row>
    <row r="19" ht="27" customHeight="1" spans="1:7">
      <c r="A19" s="24"/>
      <c r="B19" s="24"/>
      <c r="C19" s="24"/>
      <c r="D19" s="10"/>
      <c r="E19" s="8" t="s">
        <v>35</v>
      </c>
      <c r="G19" s="9"/>
    </row>
    <row r="20" ht="27" customHeight="1" spans="1:7">
      <c r="A20" s="25" t="s">
        <v>22</v>
      </c>
      <c r="B20" s="25"/>
      <c r="C20" s="25"/>
      <c r="D20" s="25">
        <f>COUNTIF(C15:C19,"Y")</f>
        <v>2</v>
      </c>
      <c r="E20" s="25"/>
      <c r="G20" s="9"/>
    </row>
    <row r="21" ht="27" customHeight="1" spans="1:7">
      <c r="A21" s="7" t="s">
        <v>966</v>
      </c>
      <c r="B21" s="26" t="s">
        <v>988</v>
      </c>
      <c r="C21" s="24" t="s">
        <v>7</v>
      </c>
      <c r="D21" s="10" t="s">
        <v>989</v>
      </c>
      <c r="E21" s="10" t="s">
        <v>990</v>
      </c>
      <c r="G21" s="9"/>
    </row>
    <row r="22" ht="27" customHeight="1" spans="1:7">
      <c r="A22" s="7" t="s">
        <v>966</v>
      </c>
      <c r="B22" s="26" t="s">
        <v>988</v>
      </c>
      <c r="C22" s="24"/>
      <c r="D22" s="10"/>
      <c r="E22" s="10" t="s">
        <v>12</v>
      </c>
      <c r="G22" s="9"/>
    </row>
    <row r="23" ht="27" customHeight="1" spans="1:7">
      <c r="A23" s="7" t="s">
        <v>966</v>
      </c>
      <c r="B23" s="26" t="s">
        <v>988</v>
      </c>
      <c r="C23" s="27" t="s">
        <v>7</v>
      </c>
      <c r="D23" s="20" t="s">
        <v>991</v>
      </c>
      <c r="E23" s="7" t="s">
        <v>992</v>
      </c>
      <c r="G23" s="9"/>
    </row>
    <row r="24" ht="27" customHeight="1" spans="1:7">
      <c r="A24" s="7" t="s">
        <v>966</v>
      </c>
      <c r="B24" s="26" t="s">
        <v>988</v>
      </c>
      <c r="C24" s="28"/>
      <c r="D24" s="22"/>
      <c r="E24" s="7" t="s">
        <v>993</v>
      </c>
      <c r="G24" s="9"/>
    </row>
    <row r="25" ht="27" customHeight="1" spans="1:7">
      <c r="A25" s="7" t="s">
        <v>966</v>
      </c>
      <c r="B25" s="26" t="s">
        <v>988</v>
      </c>
      <c r="C25" s="27" t="s">
        <v>7</v>
      </c>
      <c r="D25" s="20" t="s">
        <v>994</v>
      </c>
      <c r="E25" s="13" t="s">
        <v>995</v>
      </c>
      <c r="G25" s="9"/>
    </row>
    <row r="26" ht="27" customHeight="1" spans="1:7">
      <c r="A26" s="7" t="s">
        <v>966</v>
      </c>
      <c r="B26" s="26" t="s">
        <v>988</v>
      </c>
      <c r="C26" s="29"/>
      <c r="D26" s="21"/>
      <c r="E26" s="13" t="s">
        <v>996</v>
      </c>
      <c r="G26" s="9"/>
    </row>
    <row r="27" ht="27" customHeight="1" spans="1:7">
      <c r="A27" s="7" t="s">
        <v>966</v>
      </c>
      <c r="B27" s="26" t="s">
        <v>988</v>
      </c>
      <c r="C27" s="24" t="s">
        <v>7</v>
      </c>
      <c r="D27" s="10" t="s">
        <v>997</v>
      </c>
      <c r="E27" s="10" t="s">
        <v>808</v>
      </c>
      <c r="G27" s="9"/>
    </row>
    <row r="28" ht="27" customHeight="1" spans="1:7">
      <c r="A28" s="7" t="s">
        <v>966</v>
      </c>
      <c r="B28" s="26" t="s">
        <v>988</v>
      </c>
      <c r="C28" s="24" t="s">
        <v>7</v>
      </c>
      <c r="D28" s="10" t="s">
        <v>998</v>
      </c>
      <c r="E28" s="10" t="s">
        <v>999</v>
      </c>
      <c r="G28" s="9"/>
    </row>
    <row r="29" ht="27" customHeight="1" spans="1:7">
      <c r="A29" s="25" t="s">
        <v>22</v>
      </c>
      <c r="B29" s="25"/>
      <c r="C29" s="25"/>
      <c r="D29" s="25">
        <f>COUNTIF(C21:C28,"Y")</f>
        <v>5</v>
      </c>
      <c r="E29" s="25"/>
      <c r="G29" s="9"/>
    </row>
    <row r="30" ht="27" customHeight="1" spans="1:7">
      <c r="A30" s="30" t="s">
        <v>966</v>
      </c>
      <c r="B30" s="31" t="s">
        <v>1000</v>
      </c>
      <c r="C30" s="32" t="s">
        <v>7</v>
      </c>
      <c r="D30" s="33" t="s">
        <v>1001</v>
      </c>
      <c r="E30" s="34" t="s">
        <v>1002</v>
      </c>
      <c r="G30" s="9"/>
    </row>
    <row r="31" ht="27" customHeight="1" spans="1:7">
      <c r="A31" s="35"/>
      <c r="B31" s="36"/>
      <c r="C31" s="37"/>
      <c r="D31" s="38"/>
      <c r="E31" s="34" t="s">
        <v>1003</v>
      </c>
      <c r="G31" s="9"/>
    </row>
    <row r="32" ht="27" customHeight="1" spans="1:5">
      <c r="A32" s="25" t="s">
        <v>22</v>
      </c>
      <c r="B32" s="25"/>
      <c r="C32" s="25"/>
      <c r="D32" s="25">
        <f>COUNTIF(C30:C30,"Y")</f>
        <v>1</v>
      </c>
      <c r="E32" s="25"/>
    </row>
    <row r="33" ht="27" customHeight="1" spans="1:5">
      <c r="A33" s="25" t="s">
        <v>125</v>
      </c>
      <c r="B33" s="25"/>
      <c r="C33" s="25"/>
      <c r="D33" s="25">
        <f>D14+D20+D29+D32</f>
        <v>12</v>
      </c>
      <c r="E33" s="25"/>
    </row>
  </sheetData>
  <autoFilter xmlns:etc="http://www.wps.cn/officeDocument/2017/etCustomData" ref="A2:E33" etc:filterBottomFollowUsedRange="0">
    <extLst/>
  </autoFilter>
  <mergeCells count="25">
    <mergeCell ref="A1:E1"/>
    <mergeCell ref="A17:A19"/>
    <mergeCell ref="A30:A31"/>
    <mergeCell ref="B17:B19"/>
    <mergeCell ref="B30:B31"/>
    <mergeCell ref="C3:C4"/>
    <mergeCell ref="C5:C6"/>
    <mergeCell ref="C7:C10"/>
    <mergeCell ref="C11:C13"/>
    <mergeCell ref="C15:C16"/>
    <mergeCell ref="C17:C19"/>
    <mergeCell ref="C21:C22"/>
    <mergeCell ref="C23:C24"/>
    <mergeCell ref="C25:C26"/>
    <mergeCell ref="C30:C31"/>
    <mergeCell ref="D3:D4"/>
    <mergeCell ref="D5:D6"/>
    <mergeCell ref="D7:D10"/>
    <mergeCell ref="D11:D13"/>
    <mergeCell ref="D15:D16"/>
    <mergeCell ref="D17:D19"/>
    <mergeCell ref="D21:D22"/>
    <mergeCell ref="D23:D24"/>
    <mergeCell ref="D25:D26"/>
    <mergeCell ref="D30:D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2026-03-11T06:35:06Z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