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3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0" hidden="1">云溪街道!$A$2:$G$516</definedName>
    <definedName name="_xlnm._FilterDatabase" localSheetId="1" hidden="1">路口镇!$A$2:$G$25</definedName>
    <definedName name="_xlnm._FilterDatabase" localSheetId="2" hidden="1">陆城镇!$A$1:$G$89</definedName>
    <definedName name="_xlnm._FilterDatabase" localSheetId="3" hidden="1">长岭街道!$A$1:$G$236</definedName>
    <definedName name="_xlnm._FilterDatabase" localSheetId="4" hidden="1">松杨湖街道!$A$2:$G$89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<sst xmlns="http://schemas.openxmlformats.org/spreadsheetml/2006/main" count="592" uniqueCount="283">
  <si>
    <t>云溪街道城市低边详细台账</t>
  </si>
  <si>
    <t>镇（街道）</t>
  </si>
  <si>
    <t>社区（村）</t>
  </si>
  <si>
    <t>户主姓名</t>
  </si>
  <si>
    <t>成员姓名</t>
  </si>
  <si>
    <t>身份证号码</t>
  </si>
  <si>
    <t>家庭人口数</t>
  </si>
  <si>
    <t>云溪街道</t>
  </si>
  <si>
    <t>洗马塘社区</t>
  </si>
  <si>
    <t>Y</t>
  </si>
  <si>
    <t>潘海燕</t>
  </si>
  <si>
    <t>李*德</t>
  </si>
  <si>
    <t>430603********2076</t>
  </si>
  <si>
    <t>潘*燕</t>
  </si>
  <si>
    <t>430603********2047</t>
  </si>
  <si>
    <t>李成子</t>
  </si>
  <si>
    <t>李*子</t>
  </si>
  <si>
    <t>430603********2014</t>
  </si>
  <si>
    <t>程*珍</t>
  </si>
  <si>
    <t>430603********2049</t>
  </si>
  <si>
    <t>李*云</t>
  </si>
  <si>
    <t>430603********2030</t>
  </si>
  <si>
    <t>丁*英</t>
  </si>
  <si>
    <t>430603********2082</t>
  </si>
  <si>
    <t>张应兰</t>
  </si>
  <si>
    <t>李*明</t>
  </si>
  <si>
    <t>430603********2011</t>
  </si>
  <si>
    <t>张*兰</t>
  </si>
  <si>
    <t>430603********2044</t>
  </si>
  <si>
    <t>闾四元</t>
  </si>
  <si>
    <t>闾*元</t>
  </si>
  <si>
    <t>430603********2043</t>
  </si>
  <si>
    <t>刘*元</t>
  </si>
  <si>
    <t>430603********2013</t>
  </si>
  <si>
    <t>小计：</t>
  </si>
  <si>
    <t xml:space="preserve"> </t>
  </si>
  <si>
    <t>********</t>
  </si>
  <si>
    <t>槠木桥社区</t>
  </si>
  <si>
    <t>董志雄</t>
  </si>
  <si>
    <t>董*雄</t>
  </si>
  <si>
    <t>430603********0014</t>
  </si>
  <si>
    <t>邱*芸</t>
  </si>
  <si>
    <t>430603********0089</t>
  </si>
  <si>
    <t>吴新明</t>
  </si>
  <si>
    <t>吴*</t>
  </si>
  <si>
    <t>430603********2016</t>
  </si>
  <si>
    <t>吴*倩</t>
  </si>
  <si>
    <t>430603********004X</t>
  </si>
  <si>
    <t>刘*香</t>
  </si>
  <si>
    <t>430603********2042</t>
  </si>
  <si>
    <t>金盆社区</t>
  </si>
  <si>
    <t>姚园园</t>
  </si>
  <si>
    <t>姚*园</t>
  </si>
  <si>
    <t>430603********3038</t>
  </si>
  <si>
    <t>王*梅</t>
  </si>
  <si>
    <t>430603********3028</t>
  </si>
  <si>
    <t>胜利沟社区</t>
  </si>
  <si>
    <t>董佳</t>
  </si>
  <si>
    <t>王*明</t>
  </si>
  <si>
    <t>430603********3210</t>
  </si>
  <si>
    <t>董*楠</t>
  </si>
  <si>
    <t>222403********253X</t>
  </si>
  <si>
    <t>董*</t>
  </si>
  <si>
    <t>222403********2548</t>
  </si>
  <si>
    <t>田运香</t>
  </si>
  <si>
    <t>田*香</t>
  </si>
  <si>
    <t>430603********3020</t>
  </si>
  <si>
    <t>余*文</t>
  </si>
  <si>
    <t>430603********3032</t>
  </si>
  <si>
    <t>余*菁</t>
  </si>
  <si>
    <t>430603********3546</t>
  </si>
  <si>
    <t>镇龙台</t>
  </si>
  <si>
    <t>李合香</t>
  </si>
  <si>
    <t>李*香</t>
  </si>
  <si>
    <t>430603********0085</t>
  </si>
  <si>
    <t>刘*华</t>
  </si>
  <si>
    <t>430603********0012</t>
  </si>
  <si>
    <t>凤台山</t>
  </si>
  <si>
    <t>黎望望</t>
  </si>
  <si>
    <t>姜*龙</t>
  </si>
  <si>
    <t>430682********8286</t>
  </si>
  <si>
    <t>黎*望</t>
  </si>
  <si>
    <t>430682********8222</t>
  </si>
  <si>
    <t>周雄波</t>
  </si>
  <si>
    <t>周*波</t>
  </si>
  <si>
    <t>430603********0015</t>
  </si>
  <si>
    <t>李*娥</t>
  </si>
  <si>
    <t>430603********0022</t>
  </si>
  <si>
    <t>沈宇</t>
  </si>
  <si>
    <t>沈*</t>
  </si>
  <si>
    <t>李*芳</t>
  </si>
  <si>
    <t>430603********0048</t>
  </si>
  <si>
    <t>合计：</t>
  </si>
  <si>
    <t>路口镇城市低边详细台账</t>
  </si>
  <si>
    <t>路口镇</t>
  </si>
  <si>
    <t>路口铺社区</t>
  </si>
  <si>
    <t>甘小云</t>
  </si>
  <si>
    <t>甘*云</t>
  </si>
  <si>
    <t>430603********0518</t>
  </si>
  <si>
    <t>黎*英</t>
  </si>
  <si>
    <t>430682********238X</t>
  </si>
  <si>
    <t>谢立新</t>
  </si>
  <si>
    <t>谢*新</t>
  </si>
  <si>
    <t>430603********0517</t>
  </si>
  <si>
    <t>乔*秀</t>
  </si>
  <si>
    <t>430603********0524</t>
  </si>
  <si>
    <t>闻萱</t>
  </si>
  <si>
    <t>闻*</t>
  </si>
  <si>
    <t>430603********0061</t>
  </si>
  <si>
    <t>周*兰</t>
  </si>
  <si>
    <t>430603********0523</t>
  </si>
  <si>
    <t>430603********0529</t>
  </si>
  <si>
    <t>彭于彦</t>
  </si>
  <si>
    <t>彭*彦</t>
  </si>
  <si>
    <t>430603********0016</t>
  </si>
  <si>
    <t>彭*</t>
  </si>
  <si>
    <t>430682********7714</t>
  </si>
  <si>
    <t>彭*新</t>
  </si>
  <si>
    <t>430603********0514</t>
  </si>
  <si>
    <t>李*田</t>
  </si>
  <si>
    <t>430682********7422</t>
  </si>
  <si>
    <t>邓博</t>
  </si>
  <si>
    <t>邓*</t>
  </si>
  <si>
    <t>430603********0011</t>
  </si>
  <si>
    <t>陈*娟</t>
  </si>
  <si>
    <t>陈*圆</t>
  </si>
  <si>
    <t>430603********0067</t>
  </si>
  <si>
    <t>谈建霞</t>
  </si>
  <si>
    <t>谈*霞</t>
  </si>
  <si>
    <t>430603********0526</t>
  </si>
  <si>
    <t>游*鑫</t>
  </si>
  <si>
    <t>430603********0521</t>
  </si>
  <si>
    <t>姜畈村</t>
  </si>
  <si>
    <t>裴小夭</t>
  </si>
  <si>
    <t>裴*夭</t>
  </si>
  <si>
    <t>430603********1521</t>
  </si>
  <si>
    <t>方*柏</t>
  </si>
  <si>
    <t>430603********1512</t>
  </si>
  <si>
    <t>方*星</t>
  </si>
  <si>
    <t>430603********0051</t>
  </si>
  <si>
    <t>陈*珍</t>
  </si>
  <si>
    <t>430603********1529</t>
  </si>
  <si>
    <t>陆城镇城市低边详细台账</t>
  </si>
  <si>
    <t>陆城镇</t>
  </si>
  <si>
    <t>陆逊社区</t>
  </si>
  <si>
    <t>周红</t>
  </si>
  <si>
    <t>付*</t>
  </si>
  <si>
    <t>430603********1015</t>
  </si>
  <si>
    <t>周*</t>
  </si>
  <si>
    <t>430602********0566</t>
  </si>
  <si>
    <t>李洛伊</t>
  </si>
  <si>
    <t>李*伊</t>
  </si>
  <si>
    <t>430603********014X</t>
  </si>
  <si>
    <t>李*</t>
  </si>
  <si>
    <t>430603********1038</t>
  </si>
  <si>
    <t>周*子</t>
  </si>
  <si>
    <t>430603********1025</t>
  </si>
  <si>
    <t>黄小春</t>
  </si>
  <si>
    <t>黄*春</t>
  </si>
  <si>
    <t>430603********102X</t>
  </si>
  <si>
    <t>冯*福</t>
  </si>
  <si>
    <t>430682********0035</t>
  </si>
  <si>
    <t>杨永平</t>
  </si>
  <si>
    <t>杨*平</t>
  </si>
  <si>
    <t>白*贵</t>
  </si>
  <si>
    <t>430603********1045</t>
  </si>
  <si>
    <t>李金连</t>
  </si>
  <si>
    <t>李*连</t>
  </si>
  <si>
    <t>430603********1021</t>
  </si>
  <si>
    <t>周*云</t>
  </si>
  <si>
    <t>430603********1012</t>
  </si>
  <si>
    <t>王五元</t>
  </si>
  <si>
    <t>王*元</t>
  </si>
  <si>
    <t>430682********0028</t>
  </si>
  <si>
    <t>闵*武</t>
  </si>
  <si>
    <t>430603********1039</t>
  </si>
  <si>
    <t>陆朝利</t>
  </si>
  <si>
    <t>陆*利</t>
  </si>
  <si>
    <t>430603********1029</t>
  </si>
  <si>
    <t>武*杰</t>
  </si>
  <si>
    <t>武*平</t>
  </si>
  <si>
    <t>430321********7854</t>
  </si>
  <si>
    <t>陆城村</t>
  </si>
  <si>
    <t>胡瑾宣</t>
  </si>
  <si>
    <t>海*</t>
  </si>
  <si>
    <t>430523********8621</t>
  </si>
  <si>
    <t>胡*</t>
  </si>
  <si>
    <t>430603********1017</t>
  </si>
  <si>
    <t>胡*宣</t>
  </si>
  <si>
    <t>430523********0102</t>
  </si>
  <si>
    <t>泾港村</t>
  </si>
  <si>
    <t>吴运香</t>
  </si>
  <si>
    <t>方*佳</t>
  </si>
  <si>
    <t>方*安</t>
  </si>
  <si>
    <t>430682********9416</t>
  </si>
  <si>
    <t>吴*香</t>
  </si>
  <si>
    <t>430603********1044</t>
  </si>
  <si>
    <t>长岭街道城市低边详细台账</t>
  </si>
  <si>
    <t>长岭街道</t>
  </si>
  <si>
    <t>长岭村</t>
  </si>
  <si>
    <t>杨洋</t>
  </si>
  <si>
    <t>杨*</t>
  </si>
  <si>
    <t>430603********0527</t>
  </si>
  <si>
    <t>彭*君</t>
  </si>
  <si>
    <t>李新安</t>
  </si>
  <si>
    <t>李*安</t>
  </si>
  <si>
    <t>李*斯</t>
  </si>
  <si>
    <t>430603********0522</t>
  </si>
  <si>
    <t>施小燕</t>
  </si>
  <si>
    <t>施*燕</t>
  </si>
  <si>
    <t>430603********1544</t>
  </si>
  <si>
    <t>张*</t>
  </si>
  <si>
    <t>430603********153X</t>
  </si>
  <si>
    <t>洞庭社区</t>
  </si>
  <si>
    <t>唐麟</t>
  </si>
  <si>
    <t>唐*平</t>
  </si>
  <si>
    <t>430603********3511</t>
  </si>
  <si>
    <t>唐*浩</t>
  </si>
  <si>
    <t>430603********001X</t>
  </si>
  <si>
    <t>涂*梅</t>
  </si>
  <si>
    <t>430682********1029</t>
  </si>
  <si>
    <t>唐*</t>
  </si>
  <si>
    <t>430603********0052</t>
  </si>
  <si>
    <t>八字门社区</t>
  </si>
  <si>
    <t>张文涛</t>
  </si>
  <si>
    <t>张*涛</t>
  </si>
  <si>
    <t>430603********0098</t>
  </si>
  <si>
    <t>董必文</t>
  </si>
  <si>
    <t>董*文</t>
  </si>
  <si>
    <t>430603********053X</t>
  </si>
  <si>
    <t>赵*香</t>
  </si>
  <si>
    <t>文桥社区</t>
  </si>
  <si>
    <t>瞿小伟</t>
  </si>
  <si>
    <t>瞿*伟</t>
  </si>
  <si>
    <t>丁*平</t>
  </si>
  <si>
    <t>430603********1522</t>
  </si>
  <si>
    <t xml:space="preserve">四化社区 </t>
  </si>
  <si>
    <t>张多依</t>
  </si>
  <si>
    <t>张*依</t>
  </si>
  <si>
    <t>430603********0184</t>
  </si>
  <si>
    <t>张*伟</t>
  </si>
  <si>
    <t>430603********3510</t>
  </si>
  <si>
    <t>松杨湖街道城市低边详细台账</t>
  </si>
  <si>
    <t>松杨湖街道</t>
  </si>
  <si>
    <t>茅岭头社区</t>
  </si>
  <si>
    <t>张佩</t>
  </si>
  <si>
    <t>430603********3544</t>
  </si>
  <si>
    <t>擂鼓台社区</t>
  </si>
  <si>
    <t>邓爱国</t>
  </si>
  <si>
    <t>430603********2515</t>
  </si>
  <si>
    <t>胡*保</t>
  </si>
  <si>
    <t>430603********2529</t>
  </si>
  <si>
    <t>邓*国</t>
  </si>
  <si>
    <t>周大华</t>
  </si>
  <si>
    <t>陈*</t>
  </si>
  <si>
    <t>430603********2514</t>
  </si>
  <si>
    <t>周*华</t>
  </si>
  <si>
    <t>430603********2525</t>
  </si>
  <si>
    <t>朱归凡</t>
  </si>
  <si>
    <t>430603********251X</t>
  </si>
  <si>
    <t>李*红</t>
  </si>
  <si>
    <t>431027********1827</t>
  </si>
  <si>
    <t>陈*成</t>
  </si>
  <si>
    <t>430603********0031</t>
  </si>
  <si>
    <t>陈*豪</t>
  </si>
  <si>
    <t>朱*凡</t>
  </si>
  <si>
    <t>432829********1826</t>
  </si>
  <si>
    <t>杨树港社区</t>
  </si>
  <si>
    <t>刘雨晴</t>
  </si>
  <si>
    <t>刘*晴</t>
  </si>
  <si>
    <t>430603********002X</t>
  </si>
  <si>
    <t>陈钰轩</t>
  </si>
  <si>
    <t>陈*轩</t>
  </si>
  <si>
    <t>430602********0114</t>
  </si>
  <si>
    <t>陈*仁</t>
  </si>
  <si>
    <t>430603********0017</t>
  </si>
  <si>
    <t>430603********2524</t>
  </si>
  <si>
    <t>东风社区</t>
  </si>
  <si>
    <t>兰品良</t>
  </si>
  <si>
    <t>兰*良</t>
  </si>
  <si>
    <t>430621********0024</t>
  </si>
  <si>
    <t>彭*祥</t>
  </si>
  <si>
    <t>430603********2036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</si>
</sst>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303133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0"/>
    </font>
    <font>
      <sz val="9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rgb="FFFF0000"/>
      <name val="宋体"/>
      <charset val="0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0"/>
    </font>
    <font>
      <sz val="2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1" fillId="0" borderId="0">
      <alignment vertical="center"/>
    </xf>
    <xf numFmtId="0" fontId="52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2" fillId="0" borderId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" xfId="51" applyFont="1" applyFill="1" applyBorder="1" applyAlignment="1">
      <alignment horizontal="center" vertical="center" wrapText="1"/>
    </xf>
    <xf numFmtId="0" fontId="11" fillId="3" borderId="1" xfId="51" applyNumberFormat="1" applyFont="1" applyFill="1" applyBorder="1" applyAlignment="1">
      <alignment horizontal="center" vertical="center"/>
    </xf>
    <xf numFmtId="0" fontId="11" fillId="3" borderId="0" xfId="51" applyFont="1" applyFill="1" applyBorder="1" applyAlignment="1">
      <alignment horizontal="center" vertical="center" wrapText="1"/>
    </xf>
    <xf numFmtId="0" fontId="11" fillId="3" borderId="0" xfId="51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6" fillId="0" borderId="0" xfId="88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0" xfId="61" applyNumberFormat="1" applyFont="1" applyFill="1" applyBorder="1" applyAlignment="1">
      <alignment horizontal="center" vertical="center"/>
    </xf>
    <xf numFmtId="0" fontId="11" fillId="3" borderId="0" xfId="87" applyNumberFormat="1" applyFont="1" applyFill="1" applyBorder="1" applyAlignment="1">
      <alignment horizontal="center" vertical="center"/>
    </xf>
    <xf numFmtId="0" fontId="12" fillId="3" borderId="0" xfId="61" applyNumberFormat="1" applyFont="1" applyFill="1" applyBorder="1" applyAlignment="1">
      <alignment horizontal="center" vertical="center"/>
    </xf>
    <xf numFmtId="49" fontId="12" fillId="3" borderId="0" xfId="61" applyNumberFormat="1" applyFont="1" applyFill="1" applyBorder="1" applyAlignment="1">
      <alignment horizontal="center" vertical="center"/>
    </xf>
    <xf numFmtId="49" fontId="12" fillId="3" borderId="0" xfId="51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0" fontId="13" fillId="3" borderId="0" xfId="5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23" fillId="3" borderId="1" xfId="52" applyNumberFormat="1" applyFont="1" applyFill="1" applyBorder="1" applyAlignment="1">
      <alignment horizontal="center" vertical="center"/>
    </xf>
    <xf numFmtId="0" fontId="24" fillId="3" borderId="1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23" fillId="3" borderId="0" xfId="52" applyNumberFormat="1" applyFont="1" applyFill="1" applyBorder="1" applyAlignment="1">
      <alignment horizontal="center" vertical="center"/>
    </xf>
    <xf numFmtId="49" fontId="25" fillId="3" borderId="0" xfId="52" applyNumberFormat="1" applyFont="1" applyFill="1" applyBorder="1" applyAlignment="1">
      <alignment horizontal="center" vertical="center"/>
    </xf>
    <xf numFmtId="0" fontId="25" fillId="3" borderId="0" xfId="52" applyNumberFormat="1" applyFont="1" applyFill="1" applyBorder="1" applyAlignment="1">
      <alignment horizontal="center" vertical="center"/>
    </xf>
    <xf numFmtId="0" fontId="23" fillId="3" borderId="0" xfId="0" applyNumberFormat="1" applyFont="1" applyFill="1" applyBorder="1" applyAlignment="1">
      <alignment horizontal="center" vertical="center"/>
    </xf>
    <xf numFmtId="0" fontId="23" fillId="3" borderId="0" xfId="51" applyNumberFormat="1" applyFont="1" applyFill="1" applyBorder="1" applyAlignment="1">
      <alignment horizontal="center" vertical="center"/>
    </xf>
    <xf numFmtId="0" fontId="23" fillId="3" borderId="0" xfId="52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0" fontId="0" fillId="3" borderId="0" xfId="55" applyNumberFormat="1" applyFont="1" applyFill="1" applyBorder="1" applyAlignment="1">
      <alignment horizontal="center" vertical="center"/>
    </xf>
    <xf numFmtId="49" fontId="25" fillId="3" borderId="0" xfId="0" applyNumberFormat="1" applyFont="1" applyFill="1" applyBorder="1" applyAlignment="1">
      <alignment horizontal="center" vertical="center"/>
    </xf>
    <xf numFmtId="0" fontId="25" fillId="3" borderId="0" xfId="0" applyNumberFormat="1" applyFont="1" applyFill="1" applyBorder="1" applyAlignment="1">
      <alignment horizontal="center" vertical="center"/>
    </xf>
    <xf numFmtId="0" fontId="25" fillId="3" borderId="0" xfId="54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/>
    </xf>
    <xf numFmtId="49" fontId="12" fillId="3" borderId="0" xfId="86" applyNumberFormat="1" applyFont="1" applyFill="1" applyBorder="1" applyAlignment="1">
      <alignment horizontal="center" vertical="center" wrapText="1"/>
    </xf>
    <xf numFmtId="0" fontId="12" fillId="3" borderId="0" xfId="54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8" fillId="0" borderId="0" xfId="54" applyFont="1" applyFill="1" applyBorder="1" applyAlignment="1" applyProtection="1">
      <alignment horizontal="center" vertical="center" wrapText="1"/>
    </xf>
    <xf numFmtId="0" fontId="26" fillId="0" borderId="0" xfId="54" applyFont="1" applyFill="1" applyBorder="1" applyAlignment="1" applyProtection="1">
      <alignment horizontal="center" vertical="center" wrapText="1"/>
    </xf>
    <xf numFmtId="0" fontId="18" fillId="0" borderId="0" xfId="54" applyFont="1" applyFill="1" applyBorder="1" applyAlignment="1">
      <alignment horizontal="center" vertical="center" wrapText="1"/>
    </xf>
    <xf numFmtId="0" fontId="23" fillId="0" borderId="0" xfId="54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17" xfId="52"/>
    <cellStyle name="常规 2" xfId="53"/>
    <cellStyle name="常规 10 10" xfId="54"/>
    <cellStyle name="常规 2 3 2" xfId="55"/>
    <cellStyle name="常规 5" xfId="56"/>
    <cellStyle name="常规 37 2" xfId="57"/>
    <cellStyle name="常规 29 3" xfId="58"/>
    <cellStyle name="常规 30 2" xfId="59"/>
    <cellStyle name="常规 10 10 2" xfId="60"/>
    <cellStyle name="常规 2 2 2 2" xfId="61"/>
    <cellStyle name="常规 3" xfId="62"/>
    <cellStyle name="常规 4 6" xfId="63"/>
    <cellStyle name="常规 6 2" xfId="64"/>
    <cellStyle name="常规 54" xfId="65"/>
    <cellStyle name="常规 7" xfId="66"/>
    <cellStyle name="常规 8" xfId="67"/>
    <cellStyle name="常规 46" xfId="68"/>
    <cellStyle name="常规 65" xfId="69"/>
    <cellStyle name="常规 11 2" xfId="70"/>
    <cellStyle name="常规 56" xfId="71"/>
    <cellStyle name="常规 33" xfId="72"/>
    <cellStyle name="常规 43" xfId="73"/>
    <cellStyle name="常规_Sheet1" xfId="74"/>
    <cellStyle name="常规 21" xfId="75"/>
    <cellStyle name="常规 42" xfId="76"/>
    <cellStyle name="常规 64" xfId="77"/>
    <cellStyle name="常规 62" xfId="78"/>
    <cellStyle name="常规 16 2" xfId="79"/>
    <cellStyle name="常规 2 3 2 2" xfId="80"/>
    <cellStyle name="常规 5 6" xfId="81"/>
    <cellStyle name="常规 2 8" xfId="82"/>
    <cellStyle name="常规 6 7" xfId="83"/>
    <cellStyle name="常规 41" xfId="84"/>
    <cellStyle name="常规 2_岳化" xfId="85"/>
    <cellStyle name="常规 14 2 3" xfId="86"/>
    <cellStyle name="常规 16" xfId="87"/>
    <cellStyle name="常规 10 2 3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16"/>
  <sheetViews>
    <sheetView workbookViewId="0">
      <selection activeCell="L9" sqref="L9"/>
    </sheetView>
  </sheetViews>
  <sheetFormatPr defaultColWidth="9" defaultRowHeight="14.4"/>
  <cols>
    <col min="1" max="1" width="12.5555555555556" style="30" customWidth="1"/>
    <col min="2" max="2" width="12" style="30" customWidth="1"/>
    <col min="3" max="3" width="4.12962962962963" style="30" customWidth="1"/>
    <col min="4" max="4" width="9" style="161"/>
    <col min="5" max="5" width="9" style="30"/>
    <col min="6" max="6" width="23.1111111111111" style="30" customWidth="1"/>
    <col min="7" max="7" width="9" style="30"/>
    <col min="8" max="16384" width="9" style="97"/>
  </cols>
  <sheetData>
    <row r="1" ht="41" customHeight="1" spans="1:7">
      <c r="A1" s="2" t="s">
        <v>0</v>
      </c>
      <c r="B1" s="162"/>
      <c r="C1" s="162"/>
      <c r="D1" s="163"/>
      <c r="E1" s="162"/>
      <c r="F1" s="162"/>
      <c r="G1" s="162"/>
    </row>
    <row r="2" ht="27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7</v>
      </c>
      <c r="B3" s="7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7">
        <v>2</v>
      </c>
      <c r="I3" s="48"/>
      <c r="J3"/>
    </row>
    <row r="4" ht="27" customHeight="1" spans="1:10">
      <c r="A4" s="7" t="s">
        <v>7</v>
      </c>
      <c r="B4" s="7" t="s">
        <v>8</v>
      </c>
      <c r="C4" s="56"/>
      <c r="D4" s="56"/>
      <c r="E4" s="7" t="s">
        <v>13</v>
      </c>
      <c r="F4" s="7" t="s">
        <v>14</v>
      </c>
      <c r="G4" s="7">
        <v>2</v>
      </c>
      <c r="I4" s="48"/>
      <c r="J4"/>
    </row>
    <row r="5" ht="27" customHeight="1" spans="1:10">
      <c r="A5" s="7" t="s">
        <v>7</v>
      </c>
      <c r="B5" s="7" t="s">
        <v>8</v>
      </c>
      <c r="C5" s="7" t="s">
        <v>9</v>
      </c>
      <c r="D5" s="164" t="s">
        <v>15</v>
      </c>
      <c r="E5" s="165" t="s">
        <v>16</v>
      </c>
      <c r="F5" s="111" t="s">
        <v>17</v>
      </c>
      <c r="G5" s="7">
        <v>4</v>
      </c>
      <c r="I5" s="48"/>
      <c r="J5"/>
    </row>
    <row r="6" ht="27" customHeight="1" spans="1:10">
      <c r="A6" s="7" t="s">
        <v>7</v>
      </c>
      <c r="B6" s="7" t="s">
        <v>8</v>
      </c>
      <c r="C6" s="7"/>
      <c r="D6" s="166"/>
      <c r="E6" s="165" t="s">
        <v>18</v>
      </c>
      <c r="F6" s="111" t="s">
        <v>19</v>
      </c>
      <c r="G6" s="7">
        <v>4</v>
      </c>
      <c r="I6" s="48"/>
      <c r="J6"/>
    </row>
    <row r="7" ht="27" customHeight="1" spans="1:10">
      <c r="A7" s="7" t="s">
        <v>7</v>
      </c>
      <c r="B7" s="7" t="s">
        <v>8</v>
      </c>
      <c r="C7" s="7"/>
      <c r="D7" s="153"/>
      <c r="E7" s="29" t="s">
        <v>20</v>
      </c>
      <c r="F7" s="104" t="s">
        <v>21</v>
      </c>
      <c r="G7" s="7">
        <v>4</v>
      </c>
      <c r="I7" s="48"/>
      <c r="J7"/>
    </row>
    <row r="8" ht="27" customHeight="1" spans="1:10">
      <c r="A8" s="7" t="s">
        <v>7</v>
      </c>
      <c r="B8" s="7" t="s">
        <v>8</v>
      </c>
      <c r="C8" s="7"/>
      <c r="D8" s="154"/>
      <c r="E8" s="29" t="s">
        <v>22</v>
      </c>
      <c r="F8" s="104" t="s">
        <v>23</v>
      </c>
      <c r="G8" s="7">
        <v>4</v>
      </c>
      <c r="I8" s="48"/>
      <c r="J8"/>
    </row>
    <row r="9" ht="27" customHeight="1" spans="1:10">
      <c r="A9" s="7" t="s">
        <v>7</v>
      </c>
      <c r="B9" s="7" t="s">
        <v>8</v>
      </c>
      <c r="C9" s="14" t="s">
        <v>9</v>
      </c>
      <c r="D9" s="26" t="s">
        <v>24</v>
      </c>
      <c r="E9" s="9" t="s">
        <v>25</v>
      </c>
      <c r="F9" s="9" t="s">
        <v>26</v>
      </c>
      <c r="G9" s="7">
        <v>2</v>
      </c>
      <c r="I9" s="48"/>
      <c r="J9"/>
    </row>
    <row r="10" ht="27" customHeight="1" spans="1:10">
      <c r="A10" s="7" t="s">
        <v>7</v>
      </c>
      <c r="B10" s="7" t="s">
        <v>8</v>
      </c>
      <c r="C10" s="14"/>
      <c r="D10" s="28"/>
      <c r="E10" s="167" t="s">
        <v>27</v>
      </c>
      <c r="F10" s="168" t="s">
        <v>28</v>
      </c>
      <c r="G10" s="7">
        <v>2</v>
      </c>
      <c r="I10" s="48"/>
      <c r="J10"/>
    </row>
    <row r="11" ht="27" customHeight="1" spans="1:10">
      <c r="A11" s="7" t="s">
        <v>7</v>
      </c>
      <c r="B11" s="7" t="s">
        <v>8</v>
      </c>
      <c r="C11" s="14" t="s">
        <v>9</v>
      </c>
      <c r="D11" s="169" t="s">
        <v>29</v>
      </c>
      <c r="E11" s="170" t="s">
        <v>30</v>
      </c>
      <c r="F11" s="171" t="s">
        <v>31</v>
      </c>
      <c r="G11" s="7">
        <v>2</v>
      </c>
      <c r="I11" s="48"/>
      <c r="J11"/>
    </row>
    <row r="12" ht="27" customHeight="1" spans="1:10">
      <c r="A12" s="7" t="s">
        <v>7</v>
      </c>
      <c r="B12" s="7" t="s">
        <v>8</v>
      </c>
      <c r="C12" s="14"/>
      <c r="D12" s="172"/>
      <c r="E12" s="173" t="s">
        <v>32</v>
      </c>
      <c r="F12" s="174" t="s">
        <v>33</v>
      </c>
      <c r="G12" s="7">
        <v>2</v>
      </c>
      <c r="I12" s="48"/>
      <c r="J12"/>
    </row>
    <row r="13" ht="27" customHeight="1" spans="1:10">
      <c r="A13" s="10" t="s">
        <v>34</v>
      </c>
      <c r="B13" s="10"/>
      <c r="C13" s="175"/>
      <c r="D13" s="10">
        <f>COUNTIF(C3:C12,"Y")</f>
        <v>4</v>
      </c>
      <c r="E13" s="10" t="s">
        <v>35</v>
      </c>
      <c r="F13" s="10" t="s">
        <v>36</v>
      </c>
      <c r="G13" s="10">
        <f>COUNT(G3:G12)</f>
        <v>10</v>
      </c>
      <c r="I13" s="48"/>
      <c r="J13"/>
    </row>
    <row r="14" ht="27" customHeight="1" spans="1:10">
      <c r="A14" s="7" t="s">
        <v>7</v>
      </c>
      <c r="B14" s="7" t="s">
        <v>37</v>
      </c>
      <c r="C14" s="6" t="s">
        <v>9</v>
      </c>
      <c r="D14" s="26" t="s">
        <v>38</v>
      </c>
      <c r="E14" s="9" t="s">
        <v>39</v>
      </c>
      <c r="F14" s="22" t="s">
        <v>40</v>
      </c>
      <c r="G14" s="7">
        <v>2</v>
      </c>
      <c r="I14" s="48"/>
      <c r="J14"/>
    </row>
    <row r="15" ht="27" customHeight="1" spans="1:10">
      <c r="A15" s="7" t="s">
        <v>7</v>
      </c>
      <c r="B15" s="7" t="s">
        <v>37</v>
      </c>
      <c r="C15" s="14"/>
      <c r="D15" s="28"/>
      <c r="E15" s="167" t="s">
        <v>41</v>
      </c>
      <c r="F15" s="167" t="s">
        <v>42</v>
      </c>
      <c r="G15" s="7">
        <v>2</v>
      </c>
      <c r="I15" s="48"/>
      <c r="J15"/>
    </row>
    <row r="16" ht="27" customHeight="1" spans="1:10">
      <c r="A16" s="7" t="s">
        <v>7</v>
      </c>
      <c r="B16" s="7" t="s">
        <v>37</v>
      </c>
      <c r="C16" s="7" t="s">
        <v>9</v>
      </c>
      <c r="D16" s="9" t="s">
        <v>43</v>
      </c>
      <c r="E16" s="165" t="s">
        <v>44</v>
      </c>
      <c r="F16" s="165" t="s">
        <v>45</v>
      </c>
      <c r="G16" s="7">
        <v>3</v>
      </c>
      <c r="I16" s="48"/>
      <c r="J16"/>
    </row>
    <row r="17" ht="27" customHeight="1" spans="1:10">
      <c r="A17" s="7" t="s">
        <v>7</v>
      </c>
      <c r="B17" s="7" t="s">
        <v>37</v>
      </c>
      <c r="C17" s="7"/>
      <c r="D17" s="9"/>
      <c r="E17" s="165" t="s">
        <v>46</v>
      </c>
      <c r="F17" s="165" t="s">
        <v>47</v>
      </c>
      <c r="G17" s="7">
        <v>3</v>
      </c>
      <c r="I17" s="48"/>
      <c r="J17"/>
    </row>
    <row r="18" ht="27" customHeight="1" spans="1:10">
      <c r="A18" s="7" t="s">
        <v>7</v>
      </c>
      <c r="B18" s="7" t="s">
        <v>37</v>
      </c>
      <c r="C18" s="7"/>
      <c r="D18" s="9"/>
      <c r="E18" s="165" t="s">
        <v>48</v>
      </c>
      <c r="F18" s="165" t="s">
        <v>49</v>
      </c>
      <c r="G18" s="7">
        <v>3</v>
      </c>
      <c r="I18" s="48"/>
      <c r="J18"/>
    </row>
    <row r="19" ht="27" customHeight="1" spans="1:10">
      <c r="A19" s="10" t="s">
        <v>34</v>
      </c>
      <c r="B19" s="10"/>
      <c r="C19" s="11"/>
      <c r="D19" s="11">
        <f>COUNTIF(C14:C18,"Y")</f>
        <v>2</v>
      </c>
      <c r="E19" s="10" t="s">
        <v>35</v>
      </c>
      <c r="F19" s="10" t="s">
        <v>36</v>
      </c>
      <c r="G19" s="10">
        <f>COUNT(G14:G18)</f>
        <v>5</v>
      </c>
      <c r="I19" s="48"/>
      <c r="J19"/>
    </row>
    <row r="20" ht="27" customHeight="1" spans="1:10">
      <c r="A20" s="7" t="s">
        <v>7</v>
      </c>
      <c r="B20" s="7" t="s">
        <v>50</v>
      </c>
      <c r="C20" s="7" t="s">
        <v>9</v>
      </c>
      <c r="D20" s="7" t="s">
        <v>51</v>
      </c>
      <c r="E20" s="7" t="s">
        <v>52</v>
      </c>
      <c r="F20" s="7" t="s">
        <v>53</v>
      </c>
      <c r="G20" s="7">
        <v>2</v>
      </c>
      <c r="I20" s="48"/>
      <c r="J20"/>
    </row>
    <row r="21" ht="27" customHeight="1" spans="1:10">
      <c r="A21" s="7" t="s">
        <v>7</v>
      </c>
      <c r="B21" s="7" t="s">
        <v>50</v>
      </c>
      <c r="C21" s="7"/>
      <c r="D21" s="7"/>
      <c r="E21" s="7" t="s">
        <v>54</v>
      </c>
      <c r="F21" s="7" t="s">
        <v>55</v>
      </c>
      <c r="G21" s="7">
        <v>2</v>
      </c>
      <c r="I21" s="48"/>
      <c r="J21"/>
    </row>
    <row r="22" ht="27" customHeight="1" spans="1:10">
      <c r="A22" s="176" t="s">
        <v>34</v>
      </c>
      <c r="B22" s="176"/>
      <c r="C22" s="10"/>
      <c r="D22" s="10">
        <f>COUNTIF(C20:C21,"Y")</f>
        <v>1</v>
      </c>
      <c r="E22" s="176" t="s">
        <v>35</v>
      </c>
      <c r="F22" s="176" t="s">
        <v>36</v>
      </c>
      <c r="G22" s="176">
        <f>COUNT(G20:G21)</f>
        <v>2</v>
      </c>
      <c r="I22" s="48"/>
      <c r="J22"/>
    </row>
    <row r="23" ht="27" customHeight="1" spans="1:10">
      <c r="A23" s="7" t="s">
        <v>7</v>
      </c>
      <c r="B23" s="7" t="s">
        <v>56</v>
      </c>
      <c r="C23" s="7" t="s">
        <v>9</v>
      </c>
      <c r="D23" s="7" t="s">
        <v>57</v>
      </c>
      <c r="E23" s="7" t="s">
        <v>58</v>
      </c>
      <c r="F23" s="7" t="s">
        <v>59</v>
      </c>
      <c r="G23" s="7">
        <v>3</v>
      </c>
      <c r="I23" s="48"/>
      <c r="J23"/>
    </row>
    <row r="24" ht="27" customHeight="1" spans="1:10">
      <c r="A24" s="7" t="s">
        <v>7</v>
      </c>
      <c r="B24" s="7" t="s">
        <v>56</v>
      </c>
      <c r="C24" s="7"/>
      <c r="D24" s="7"/>
      <c r="E24" s="7" t="s">
        <v>60</v>
      </c>
      <c r="F24" s="7" t="s">
        <v>61</v>
      </c>
      <c r="G24" s="7">
        <v>3</v>
      </c>
      <c r="I24" s="48"/>
      <c r="J24"/>
    </row>
    <row r="25" ht="27" customHeight="1" spans="1:10">
      <c r="A25" s="7" t="s">
        <v>7</v>
      </c>
      <c r="B25" s="7" t="s">
        <v>56</v>
      </c>
      <c r="C25" s="7"/>
      <c r="D25" s="7"/>
      <c r="E25" s="7" t="s">
        <v>62</v>
      </c>
      <c r="F25" s="7" t="s">
        <v>63</v>
      </c>
      <c r="G25" s="7">
        <v>3</v>
      </c>
      <c r="I25" s="48"/>
      <c r="J25"/>
    </row>
    <row r="26" ht="27" customHeight="1" spans="1:10">
      <c r="A26" s="7" t="s">
        <v>7</v>
      </c>
      <c r="B26" s="7" t="s">
        <v>56</v>
      </c>
      <c r="C26" s="6" t="s">
        <v>9</v>
      </c>
      <c r="D26" s="26" t="s">
        <v>64</v>
      </c>
      <c r="E26" s="9" t="s">
        <v>65</v>
      </c>
      <c r="F26" s="177" t="s">
        <v>66</v>
      </c>
      <c r="G26" s="7">
        <v>3</v>
      </c>
      <c r="I26" s="48"/>
      <c r="J26"/>
    </row>
    <row r="27" ht="27" customHeight="1" spans="1:10">
      <c r="A27" s="7" t="s">
        <v>7</v>
      </c>
      <c r="B27" s="7" t="s">
        <v>56</v>
      </c>
      <c r="C27" s="14"/>
      <c r="D27" s="27"/>
      <c r="E27" s="9" t="s">
        <v>67</v>
      </c>
      <c r="F27" s="9" t="s">
        <v>68</v>
      </c>
      <c r="G27" s="7">
        <v>3</v>
      </c>
      <c r="I27" s="48"/>
      <c r="J27"/>
    </row>
    <row r="28" ht="27" customHeight="1" spans="1:10">
      <c r="A28" s="7" t="s">
        <v>7</v>
      </c>
      <c r="B28" s="7" t="s">
        <v>56</v>
      </c>
      <c r="C28" s="56"/>
      <c r="D28" s="28"/>
      <c r="E28" s="29" t="s">
        <v>69</v>
      </c>
      <c r="F28" s="22" t="s">
        <v>70</v>
      </c>
      <c r="G28" s="7">
        <v>3</v>
      </c>
      <c r="I28" s="48"/>
      <c r="J28"/>
    </row>
    <row r="29" ht="27" customHeight="1" spans="1:10">
      <c r="A29" s="176" t="s">
        <v>34</v>
      </c>
      <c r="B29" s="176"/>
      <c r="C29" s="10"/>
      <c r="D29" s="10">
        <f>COUNTIF(C23:C28,"Y")</f>
        <v>2</v>
      </c>
      <c r="E29" s="176" t="s">
        <v>35</v>
      </c>
      <c r="F29" s="176" t="s">
        <v>36</v>
      </c>
      <c r="G29" s="176">
        <f>COUNT(G23:G28)</f>
        <v>6</v>
      </c>
      <c r="I29" s="48"/>
      <c r="J29"/>
    </row>
    <row r="30" ht="27" customHeight="1" spans="1:10">
      <c r="A30" s="7" t="s">
        <v>7</v>
      </c>
      <c r="B30" s="22" t="s">
        <v>71</v>
      </c>
      <c r="C30" s="7" t="s">
        <v>9</v>
      </c>
      <c r="D30" s="26" t="s">
        <v>72</v>
      </c>
      <c r="E30" s="29" t="s">
        <v>73</v>
      </c>
      <c r="F30" s="104" t="s">
        <v>74</v>
      </c>
      <c r="G30" s="178">
        <v>2</v>
      </c>
      <c r="I30" s="48"/>
      <c r="J30"/>
    </row>
    <row r="31" ht="27" customHeight="1" spans="1:10">
      <c r="A31" s="7" t="s">
        <v>7</v>
      </c>
      <c r="B31" s="22" t="s">
        <v>71</v>
      </c>
      <c r="C31" s="7"/>
      <c r="D31" s="28"/>
      <c r="E31" s="9" t="s">
        <v>75</v>
      </c>
      <c r="F31" s="9" t="s">
        <v>76</v>
      </c>
      <c r="G31" s="179">
        <v>2</v>
      </c>
      <c r="I31" s="48"/>
      <c r="J31"/>
    </row>
    <row r="32" ht="27" customHeight="1" spans="1:10">
      <c r="A32" s="176" t="s">
        <v>34</v>
      </c>
      <c r="B32" s="176"/>
      <c r="C32" s="176"/>
      <c r="D32" s="10">
        <f>COUNTIF(C30:C31,"Y")</f>
        <v>1</v>
      </c>
      <c r="E32" s="176" t="s">
        <v>35</v>
      </c>
      <c r="F32" s="176" t="s">
        <v>36</v>
      </c>
      <c r="G32" s="176">
        <f>COUNT(G30:G31)</f>
        <v>2</v>
      </c>
      <c r="I32" s="48"/>
      <c r="J32"/>
    </row>
    <row r="33" ht="27" customHeight="1" spans="1:10">
      <c r="A33" s="7" t="s">
        <v>7</v>
      </c>
      <c r="B33" s="22" t="s">
        <v>77</v>
      </c>
      <c r="C33" s="7" t="s">
        <v>9</v>
      </c>
      <c r="D33" s="26" t="s">
        <v>78</v>
      </c>
      <c r="E33" s="9" t="s">
        <v>79</v>
      </c>
      <c r="F33" s="9" t="s">
        <v>80</v>
      </c>
      <c r="G33" s="179">
        <v>2</v>
      </c>
      <c r="I33" s="48"/>
      <c r="J33"/>
    </row>
    <row r="34" ht="27" customHeight="1" spans="1:10">
      <c r="A34" s="7" t="s">
        <v>7</v>
      </c>
      <c r="B34" s="180" t="s">
        <v>77</v>
      </c>
      <c r="C34" s="7"/>
      <c r="D34" s="28"/>
      <c r="E34" s="9" t="s">
        <v>81</v>
      </c>
      <c r="F34" s="9" t="s">
        <v>82</v>
      </c>
      <c r="G34" s="178">
        <v>2</v>
      </c>
      <c r="I34" s="48"/>
      <c r="J34"/>
    </row>
    <row r="35" ht="27" customHeight="1" spans="1:10">
      <c r="A35" s="7" t="s">
        <v>7</v>
      </c>
      <c r="B35" s="180" t="s">
        <v>77</v>
      </c>
      <c r="C35" s="7" t="s">
        <v>9</v>
      </c>
      <c r="D35" s="181" t="s">
        <v>83</v>
      </c>
      <c r="E35" s="9" t="s">
        <v>84</v>
      </c>
      <c r="F35" s="9" t="s">
        <v>85</v>
      </c>
      <c r="G35" s="178">
        <v>2</v>
      </c>
      <c r="I35" s="48"/>
      <c r="J35"/>
    </row>
    <row r="36" ht="27" customHeight="1" spans="1:10">
      <c r="A36" s="7" t="s">
        <v>7</v>
      </c>
      <c r="B36" s="22" t="s">
        <v>77</v>
      </c>
      <c r="C36" s="7"/>
      <c r="D36" s="181"/>
      <c r="E36" s="9" t="s">
        <v>86</v>
      </c>
      <c r="F36" s="9" t="s">
        <v>87</v>
      </c>
      <c r="G36" s="179">
        <v>2</v>
      </c>
      <c r="I36" s="48"/>
      <c r="J36"/>
    </row>
    <row r="37" ht="27" customHeight="1" spans="1:10">
      <c r="A37" s="7" t="s">
        <v>7</v>
      </c>
      <c r="B37" s="180" t="s">
        <v>77</v>
      </c>
      <c r="C37" s="7" t="s">
        <v>9</v>
      </c>
      <c r="D37" s="26" t="s">
        <v>88</v>
      </c>
      <c r="E37" s="182" t="s">
        <v>89</v>
      </c>
      <c r="F37" s="182" t="s">
        <v>76</v>
      </c>
      <c r="G37" s="178">
        <v>2</v>
      </c>
      <c r="I37" s="48"/>
      <c r="J37"/>
    </row>
    <row r="38" ht="27" customHeight="1" spans="1:10">
      <c r="A38" s="7" t="s">
        <v>7</v>
      </c>
      <c r="B38" s="22" t="s">
        <v>77</v>
      </c>
      <c r="C38" s="7"/>
      <c r="D38" s="28"/>
      <c r="E38" s="9" t="s">
        <v>90</v>
      </c>
      <c r="F38" s="9" t="s">
        <v>91</v>
      </c>
      <c r="G38" s="179">
        <v>2</v>
      </c>
      <c r="I38" s="48"/>
      <c r="J38"/>
    </row>
    <row r="39" ht="27" customHeight="1" spans="1:7">
      <c r="A39" s="176" t="s">
        <v>34</v>
      </c>
      <c r="B39" s="176"/>
      <c r="C39" s="176"/>
      <c r="D39" s="10">
        <f>COUNTIF(C33:C38,"Y")</f>
        <v>3</v>
      </c>
      <c r="E39" s="176"/>
      <c r="F39" s="176"/>
      <c r="G39" s="176">
        <f>COUNT(G33:G38)</f>
        <v>6</v>
      </c>
    </row>
    <row r="40" ht="27" customHeight="1" spans="1:7">
      <c r="A40" s="176" t="s">
        <v>92</v>
      </c>
      <c r="B40" s="176"/>
      <c r="C40" s="176"/>
      <c r="D40" s="10">
        <f>D13+D19+D22+D29+D32+D39</f>
        <v>13</v>
      </c>
      <c r="E40" s="176"/>
      <c r="F40" s="176"/>
      <c r="G40" s="176">
        <f>G13+G19+G22+G29+G32+G39</f>
        <v>31</v>
      </c>
    </row>
    <row r="41" spans="5:5">
      <c r="E41" s="160"/>
    </row>
    <row r="42" spans="5:5">
      <c r="E42" s="160"/>
    </row>
    <row r="43" spans="5:5">
      <c r="E43" s="160"/>
    </row>
    <row r="44" spans="5:5">
      <c r="E44" s="160"/>
    </row>
    <row r="45" spans="5:5">
      <c r="E45" s="160"/>
    </row>
    <row r="46" spans="5:5">
      <c r="E46" s="160"/>
    </row>
    <row r="47" spans="5:5">
      <c r="E47" s="160"/>
    </row>
    <row r="48" spans="5:5">
      <c r="E48" s="160"/>
    </row>
    <row r="49" spans="5:5">
      <c r="E49" s="160"/>
    </row>
    <row r="50" spans="5:5">
      <c r="E50" s="160"/>
    </row>
    <row r="51" spans="5:5">
      <c r="E51" s="160"/>
    </row>
    <row r="52" spans="5:5">
      <c r="E52" s="160"/>
    </row>
    <row r="53" spans="5:5">
      <c r="E53" s="160"/>
    </row>
    <row r="54" spans="5:5">
      <c r="E54" s="160"/>
    </row>
    <row r="55" spans="5:5">
      <c r="E55" s="160"/>
    </row>
    <row r="56" spans="5:5">
      <c r="E56" s="160"/>
    </row>
    <row r="57" spans="5:5">
      <c r="E57" s="160"/>
    </row>
    <row r="58" spans="5:5">
      <c r="E58" s="160"/>
    </row>
    <row r="59" spans="5:5">
      <c r="E59" s="160"/>
    </row>
    <row r="60" spans="5:5">
      <c r="E60" s="160"/>
    </row>
    <row r="61" spans="5:5">
      <c r="E61" s="160"/>
    </row>
    <row r="62" spans="5:5">
      <c r="E62" s="160"/>
    </row>
    <row r="63" spans="5:5">
      <c r="E63" s="160"/>
    </row>
    <row r="64" spans="5:5">
      <c r="E64" s="160"/>
    </row>
    <row r="65" spans="5:5">
      <c r="E65" s="160"/>
    </row>
    <row r="66" spans="5:5">
      <c r="E66" s="160"/>
    </row>
    <row r="67" spans="5:5">
      <c r="E67" s="160"/>
    </row>
    <row r="68" spans="5:5">
      <c r="E68" s="160"/>
    </row>
    <row r="69" spans="5:5">
      <c r="E69" s="160"/>
    </row>
    <row r="70" spans="5:5">
      <c r="E70" s="160"/>
    </row>
    <row r="71" spans="5:5">
      <c r="E71" s="160"/>
    </row>
    <row r="72" spans="5:5">
      <c r="E72" s="160"/>
    </row>
    <row r="73" spans="5:5">
      <c r="E73" s="160"/>
    </row>
    <row r="74" spans="5:5">
      <c r="E74" s="160"/>
    </row>
    <row r="75" spans="5:5">
      <c r="E75" s="160"/>
    </row>
    <row r="76" spans="5:5">
      <c r="E76" s="160"/>
    </row>
    <row r="77" spans="5:5">
      <c r="E77" s="160"/>
    </row>
    <row r="78" spans="5:5">
      <c r="E78" s="160"/>
    </row>
    <row r="79" spans="5:5">
      <c r="E79" s="160"/>
    </row>
    <row r="80" spans="5:5">
      <c r="E80" s="160"/>
    </row>
    <row r="81" spans="5:5">
      <c r="E81" s="160"/>
    </row>
    <row r="82" spans="5:5">
      <c r="E82" s="160"/>
    </row>
    <row r="83" spans="5:5">
      <c r="E83" s="160"/>
    </row>
    <row r="84" spans="5:5">
      <c r="E84" s="160"/>
    </row>
    <row r="85" spans="5:5">
      <c r="E85" s="160"/>
    </row>
    <row r="86" spans="5:5">
      <c r="E86" s="160"/>
    </row>
    <row r="87" spans="5:5">
      <c r="E87" s="160"/>
    </row>
    <row r="88" spans="5:5">
      <c r="E88" s="160"/>
    </row>
    <row r="89" spans="5:5">
      <c r="E89" s="160"/>
    </row>
    <row r="90" spans="5:5">
      <c r="E90" s="160"/>
    </row>
    <row r="91" spans="5:5">
      <c r="E91" s="160"/>
    </row>
    <row r="92" spans="5:5">
      <c r="E92" s="160"/>
    </row>
    <row r="93" spans="5:5">
      <c r="E93" s="160"/>
    </row>
    <row r="94" spans="5:5">
      <c r="E94" s="160"/>
    </row>
    <row r="95" spans="5:5">
      <c r="E95" s="160"/>
    </row>
    <row r="96" spans="5:5">
      <c r="E96" s="160"/>
    </row>
    <row r="97" spans="5:5">
      <c r="E97" s="160"/>
    </row>
    <row r="98" spans="5:5">
      <c r="E98" s="160"/>
    </row>
    <row r="99" spans="5:5">
      <c r="E99" s="160"/>
    </row>
    <row r="100" spans="5:5">
      <c r="E100" s="160"/>
    </row>
    <row r="101" spans="5:5">
      <c r="E101" s="160"/>
    </row>
    <row r="102" spans="5:5">
      <c r="E102" s="160"/>
    </row>
    <row r="103" spans="5:5">
      <c r="E103" s="160"/>
    </row>
    <row r="104" spans="5:5">
      <c r="E104" s="160"/>
    </row>
    <row r="105" spans="5:5">
      <c r="E105" s="160"/>
    </row>
    <row r="106" spans="5:5">
      <c r="E106" s="160"/>
    </row>
    <row r="107" spans="5:5">
      <c r="E107" s="160"/>
    </row>
    <row r="108" spans="5:5">
      <c r="E108" s="160"/>
    </row>
    <row r="109" spans="5:5">
      <c r="E109" s="160"/>
    </row>
    <row r="110" spans="5:5">
      <c r="E110" s="160"/>
    </row>
    <row r="111" spans="5:5">
      <c r="E111" s="160"/>
    </row>
    <row r="112" spans="5:5">
      <c r="E112" s="160"/>
    </row>
    <row r="113" spans="5:5">
      <c r="E113" s="160"/>
    </row>
    <row r="114" spans="5:5">
      <c r="E114" s="160"/>
    </row>
    <row r="115" spans="5:5">
      <c r="E115" s="160"/>
    </row>
    <row r="116" spans="5:5">
      <c r="E116" s="160"/>
    </row>
    <row r="117" spans="5:5">
      <c r="E117" s="160"/>
    </row>
    <row r="118" spans="5:5">
      <c r="E118" s="160"/>
    </row>
    <row r="119" spans="5:5">
      <c r="E119" s="160"/>
    </row>
    <row r="120" spans="5:5">
      <c r="E120" s="160"/>
    </row>
    <row r="121" spans="5:5">
      <c r="E121" s="160"/>
    </row>
    <row r="122" spans="5:5">
      <c r="E122" s="160"/>
    </row>
    <row r="123" spans="5:5">
      <c r="E123" s="160"/>
    </row>
    <row r="124" spans="5:5">
      <c r="E124" s="160"/>
    </row>
    <row r="125" spans="5:5">
      <c r="E125" s="160"/>
    </row>
    <row r="126" spans="5:5">
      <c r="E126" s="160"/>
    </row>
    <row r="127" spans="5:5">
      <c r="E127" s="160"/>
    </row>
    <row r="128" spans="5:5">
      <c r="E128" s="160"/>
    </row>
    <row r="129" spans="5:5">
      <c r="E129" s="160"/>
    </row>
    <row r="130" spans="5:5">
      <c r="E130" s="160"/>
    </row>
    <row r="131" spans="5:5">
      <c r="E131" s="160"/>
    </row>
    <row r="132" spans="5:5">
      <c r="E132" s="160"/>
    </row>
    <row r="133" spans="5:5">
      <c r="E133" s="160"/>
    </row>
    <row r="134" spans="5:5">
      <c r="E134" s="160"/>
    </row>
    <row r="135" spans="5:5">
      <c r="E135" s="160"/>
    </row>
    <row r="136" spans="5:5">
      <c r="E136" s="160"/>
    </row>
    <row r="137" spans="5:5">
      <c r="E137" s="160"/>
    </row>
    <row r="138" spans="5:5">
      <c r="E138" s="160"/>
    </row>
    <row r="139" spans="5:5">
      <c r="E139" s="160"/>
    </row>
    <row r="140" spans="5:5">
      <c r="E140" s="160"/>
    </row>
    <row r="141" spans="5:5">
      <c r="E141" s="160"/>
    </row>
    <row r="142" spans="5:5">
      <c r="E142" s="160"/>
    </row>
    <row r="143" spans="5:5">
      <c r="E143" s="160"/>
    </row>
    <row r="144" spans="5:5">
      <c r="E144" s="160"/>
    </row>
    <row r="145" spans="5:5">
      <c r="E145" s="160"/>
    </row>
    <row r="146" spans="5:5">
      <c r="E146" s="160"/>
    </row>
    <row r="147" spans="5:5">
      <c r="E147" s="160"/>
    </row>
    <row r="148" spans="5:5">
      <c r="E148" s="160"/>
    </row>
    <row r="149" spans="5:5">
      <c r="E149" s="160"/>
    </row>
    <row r="150" spans="5:5">
      <c r="E150" s="160"/>
    </row>
    <row r="151" spans="5:5">
      <c r="E151" s="160"/>
    </row>
    <row r="152" spans="5:5">
      <c r="E152" s="160"/>
    </row>
    <row r="153" spans="5:5">
      <c r="E153" s="160"/>
    </row>
    <row r="154" spans="5:5">
      <c r="E154" s="160"/>
    </row>
    <row r="155" spans="5:5">
      <c r="E155" s="160"/>
    </row>
    <row r="156" spans="5:5">
      <c r="E156" s="160"/>
    </row>
    <row r="157" spans="5:5">
      <c r="E157" s="160"/>
    </row>
    <row r="158" spans="5:5">
      <c r="E158" s="160"/>
    </row>
    <row r="159" spans="5:5">
      <c r="E159" s="160"/>
    </row>
    <row r="160" spans="5:5">
      <c r="E160" s="160"/>
    </row>
    <row r="161" spans="5:5">
      <c r="E161" s="160"/>
    </row>
    <row r="162" spans="5:5">
      <c r="E162" s="160"/>
    </row>
    <row r="163" spans="5:5">
      <c r="E163" s="160"/>
    </row>
    <row r="164" spans="5:5">
      <c r="E164" s="160"/>
    </row>
    <row r="165" spans="5:5">
      <c r="E165" s="160"/>
    </row>
    <row r="166" spans="5:5">
      <c r="E166" s="160"/>
    </row>
    <row r="167" spans="5:5">
      <c r="E167" s="160"/>
    </row>
    <row r="168" spans="5:5">
      <c r="E168" s="160"/>
    </row>
    <row r="169" spans="5:5">
      <c r="E169" s="160"/>
    </row>
    <row r="170" spans="5:5">
      <c r="E170" s="160"/>
    </row>
    <row r="171" spans="5:5">
      <c r="E171" s="160"/>
    </row>
    <row r="172" spans="5:5">
      <c r="E172" s="160"/>
    </row>
    <row r="173" spans="5:5">
      <c r="E173" s="160"/>
    </row>
    <row r="174" spans="5:5">
      <c r="E174" s="160"/>
    </row>
    <row r="175" spans="5:5">
      <c r="E175" s="160"/>
    </row>
    <row r="176" spans="5:5">
      <c r="E176" s="160"/>
    </row>
    <row r="177" spans="5:5">
      <c r="E177" s="160"/>
    </row>
    <row r="178" spans="5:5">
      <c r="E178" s="160"/>
    </row>
    <row r="179" spans="5:5">
      <c r="E179" s="160"/>
    </row>
    <row r="180" spans="5:5">
      <c r="E180" s="160"/>
    </row>
    <row r="181" spans="5:5">
      <c r="E181" s="160"/>
    </row>
    <row r="182" spans="5:5">
      <c r="E182" s="160"/>
    </row>
    <row r="183" spans="5:5">
      <c r="E183" s="160"/>
    </row>
    <row r="184" spans="5:5">
      <c r="E184" s="160"/>
    </row>
    <row r="185" spans="5:5">
      <c r="E185" s="160"/>
    </row>
    <row r="186" spans="5:5">
      <c r="E186" s="160"/>
    </row>
    <row r="187" spans="5:5">
      <c r="E187" s="160"/>
    </row>
    <row r="188" spans="5:5">
      <c r="E188" s="160"/>
    </row>
    <row r="189" spans="5:5">
      <c r="E189" s="160"/>
    </row>
    <row r="190" spans="5:5">
      <c r="E190" s="160"/>
    </row>
    <row r="191" spans="5:5">
      <c r="E191" s="160"/>
    </row>
    <row r="192" spans="5:5">
      <c r="E192" s="160"/>
    </row>
    <row r="193" spans="5:5">
      <c r="E193" s="160"/>
    </row>
    <row r="194" spans="5:5">
      <c r="E194" s="160"/>
    </row>
    <row r="195" spans="5:5">
      <c r="E195" s="160"/>
    </row>
    <row r="196" spans="5:5">
      <c r="E196" s="160"/>
    </row>
    <row r="197" spans="5:5">
      <c r="E197" s="160"/>
    </row>
    <row r="198" spans="5:5">
      <c r="E198" s="160"/>
    </row>
    <row r="199" spans="5:5">
      <c r="E199" s="160"/>
    </row>
    <row r="200" spans="5:5">
      <c r="E200" s="160"/>
    </row>
    <row r="201" spans="5:5">
      <c r="E201" s="160"/>
    </row>
    <row r="202" spans="5:5">
      <c r="E202" s="160"/>
    </row>
    <row r="203" spans="5:5">
      <c r="E203" s="160"/>
    </row>
    <row r="204" spans="5:5">
      <c r="E204" s="160"/>
    </row>
    <row r="205" spans="5:5">
      <c r="E205" s="160"/>
    </row>
    <row r="206" spans="5:5">
      <c r="E206" s="160"/>
    </row>
    <row r="207" spans="5:5">
      <c r="E207" s="160"/>
    </row>
    <row r="208" spans="5:5">
      <c r="E208" s="160"/>
    </row>
    <row r="209" spans="5:5">
      <c r="E209" s="160"/>
    </row>
    <row r="210" spans="5:5">
      <c r="E210" s="160"/>
    </row>
    <row r="211" spans="5:5">
      <c r="E211" s="160"/>
    </row>
    <row r="212" spans="5:5">
      <c r="E212" s="160"/>
    </row>
    <row r="213" spans="5:5">
      <c r="E213" s="160"/>
    </row>
    <row r="214" spans="5:5">
      <c r="E214" s="160"/>
    </row>
    <row r="215" spans="5:5">
      <c r="E215" s="160"/>
    </row>
    <row r="216" spans="5:5">
      <c r="E216" s="160"/>
    </row>
    <row r="217" spans="5:5">
      <c r="E217" s="160"/>
    </row>
    <row r="218" spans="5:5">
      <c r="E218" s="160"/>
    </row>
    <row r="219" spans="5:5">
      <c r="E219" s="160"/>
    </row>
    <row r="220" spans="5:5">
      <c r="E220" s="160"/>
    </row>
    <row r="221" spans="5:5">
      <c r="E221" s="160"/>
    </row>
    <row r="222" spans="5:5">
      <c r="E222" s="160"/>
    </row>
    <row r="223" spans="5:5">
      <c r="E223" s="160"/>
    </row>
    <row r="224" spans="5:5">
      <c r="E224" s="160"/>
    </row>
    <row r="225" spans="5:5">
      <c r="E225" s="160"/>
    </row>
    <row r="226" spans="5:5">
      <c r="E226" s="160"/>
    </row>
    <row r="227" spans="5:5">
      <c r="E227" s="160"/>
    </row>
    <row r="228" spans="5:5">
      <c r="E228" s="160"/>
    </row>
    <row r="229" spans="5:5">
      <c r="E229" s="160"/>
    </row>
    <row r="230" spans="5:5">
      <c r="E230" s="160"/>
    </row>
    <row r="231" spans="5:5">
      <c r="E231" s="160"/>
    </row>
    <row r="232" spans="5:5">
      <c r="E232" s="160"/>
    </row>
    <row r="233" spans="5:5">
      <c r="E233" s="160"/>
    </row>
    <row r="234" spans="5:5">
      <c r="E234" s="160"/>
    </row>
    <row r="235" spans="5:5">
      <c r="E235" s="160"/>
    </row>
    <row r="236" spans="5:5">
      <c r="E236" s="160"/>
    </row>
    <row r="237" spans="5:5">
      <c r="E237" s="160"/>
    </row>
    <row r="238" spans="5:5">
      <c r="E238" s="160"/>
    </row>
    <row r="239" spans="5:5">
      <c r="E239" s="160"/>
    </row>
    <row r="240" spans="5:5">
      <c r="E240" s="160"/>
    </row>
    <row r="241" spans="5:5">
      <c r="E241" s="160"/>
    </row>
    <row r="242" spans="5:5">
      <c r="E242" s="160"/>
    </row>
    <row r="243" spans="5:5">
      <c r="E243" s="160"/>
    </row>
    <row r="244" spans="5:5">
      <c r="E244" s="160"/>
    </row>
    <row r="245" spans="5:5">
      <c r="E245" s="160"/>
    </row>
    <row r="246" spans="5:5">
      <c r="E246" s="160"/>
    </row>
    <row r="247" spans="5:5">
      <c r="E247" s="160"/>
    </row>
    <row r="248" spans="5:5">
      <c r="E248" s="160"/>
    </row>
    <row r="249" spans="5:5">
      <c r="E249" s="160"/>
    </row>
    <row r="250" spans="5:5">
      <c r="E250" s="160"/>
    </row>
    <row r="251" spans="5:5">
      <c r="E251" s="160"/>
    </row>
    <row r="252" spans="5:5">
      <c r="E252" s="160"/>
    </row>
    <row r="253" spans="5:5">
      <c r="E253" s="160"/>
    </row>
    <row r="254" spans="5:5">
      <c r="E254" s="160"/>
    </row>
    <row r="255" spans="5:5">
      <c r="E255" s="160"/>
    </row>
    <row r="256" spans="5:5">
      <c r="E256" s="160"/>
    </row>
    <row r="257" spans="5:5">
      <c r="E257" s="160"/>
    </row>
    <row r="258" spans="5:5">
      <c r="E258" s="160"/>
    </row>
    <row r="259" spans="5:5">
      <c r="E259" s="160"/>
    </row>
    <row r="260" spans="5:5">
      <c r="E260" s="160"/>
    </row>
    <row r="261" spans="5:5">
      <c r="E261" s="160"/>
    </row>
    <row r="262" spans="5:5">
      <c r="E262" s="160"/>
    </row>
    <row r="263" spans="5:5">
      <c r="E263" s="160"/>
    </row>
    <row r="264" spans="5:5">
      <c r="E264" s="160"/>
    </row>
    <row r="265" spans="5:5">
      <c r="E265" s="160"/>
    </row>
    <row r="266" spans="5:5">
      <c r="E266" s="160"/>
    </row>
    <row r="267" spans="5:5">
      <c r="E267" s="160"/>
    </row>
    <row r="268" spans="5:5">
      <c r="E268" s="160"/>
    </row>
    <row r="269" spans="5:5">
      <c r="E269" s="160"/>
    </row>
    <row r="270" spans="5:5">
      <c r="E270" s="160"/>
    </row>
    <row r="271" spans="5:5">
      <c r="E271" s="160"/>
    </row>
    <row r="272" spans="5:5">
      <c r="E272" s="160"/>
    </row>
    <row r="273" spans="5:5">
      <c r="E273" s="160"/>
    </row>
    <row r="274" spans="5:5">
      <c r="E274" s="160"/>
    </row>
    <row r="275" spans="5:5">
      <c r="E275" s="160"/>
    </row>
    <row r="276" spans="5:5">
      <c r="E276" s="160"/>
    </row>
    <row r="277" spans="5:5">
      <c r="E277" s="160"/>
    </row>
    <row r="278" spans="5:5">
      <c r="E278" s="160"/>
    </row>
    <row r="279" spans="5:5">
      <c r="E279" s="160"/>
    </row>
    <row r="280" spans="5:5">
      <c r="E280" s="160"/>
    </row>
    <row r="281" spans="5:5">
      <c r="E281" s="160"/>
    </row>
    <row r="282" spans="5:5">
      <c r="E282" s="160"/>
    </row>
    <row r="283" spans="5:5">
      <c r="E283" s="160"/>
    </row>
    <row r="284" spans="5:5">
      <c r="E284" s="160"/>
    </row>
    <row r="285" spans="5:5">
      <c r="E285" s="160"/>
    </row>
    <row r="286" spans="5:5">
      <c r="E286" s="160"/>
    </row>
    <row r="287" spans="5:5">
      <c r="E287" s="160"/>
    </row>
    <row r="288" spans="5:5">
      <c r="E288" s="160"/>
    </row>
    <row r="289" spans="5:5">
      <c r="E289" s="160"/>
    </row>
    <row r="290" spans="5:5">
      <c r="E290" s="160"/>
    </row>
    <row r="291" spans="5:5">
      <c r="E291" s="160"/>
    </row>
    <row r="292" spans="5:5">
      <c r="E292" s="160"/>
    </row>
    <row r="293" spans="5:5">
      <c r="E293" s="160"/>
    </row>
    <row r="294" spans="5:5">
      <c r="E294" s="160"/>
    </row>
    <row r="295" spans="5:5">
      <c r="E295" s="160"/>
    </row>
    <row r="296" spans="5:5">
      <c r="E296" s="160"/>
    </row>
    <row r="297" spans="5:5">
      <c r="E297" s="160"/>
    </row>
    <row r="298" spans="5:5">
      <c r="E298" s="160"/>
    </row>
    <row r="299" spans="5:5">
      <c r="E299" s="160"/>
    </row>
    <row r="300" spans="5:5">
      <c r="E300" s="160"/>
    </row>
    <row r="301" spans="5:5">
      <c r="E301" s="160"/>
    </row>
    <row r="302" spans="5:5">
      <c r="E302" s="160"/>
    </row>
    <row r="303" spans="5:5">
      <c r="E303" s="160"/>
    </row>
    <row r="304" spans="5:5">
      <c r="E304" s="160"/>
    </row>
    <row r="305" spans="5:5">
      <c r="E305" s="160"/>
    </row>
    <row r="306" spans="5:5">
      <c r="E306" s="160"/>
    </row>
    <row r="307" spans="5:5">
      <c r="E307" s="160"/>
    </row>
    <row r="308" spans="5:5">
      <c r="E308" s="160"/>
    </row>
    <row r="309" spans="5:5">
      <c r="E309" s="160"/>
    </row>
    <row r="310" spans="5:5">
      <c r="E310" s="160"/>
    </row>
    <row r="311" spans="5:5">
      <c r="E311" s="160"/>
    </row>
    <row r="312" spans="5:5">
      <c r="E312" s="160"/>
    </row>
    <row r="313" spans="5:5">
      <c r="E313" s="160"/>
    </row>
    <row r="314" spans="5:5">
      <c r="E314" s="160"/>
    </row>
    <row r="315" spans="5:5">
      <c r="E315" s="160"/>
    </row>
    <row r="316" spans="5:5">
      <c r="E316" s="160"/>
    </row>
    <row r="317" spans="5:5">
      <c r="E317" s="160"/>
    </row>
    <row r="318" spans="5:5">
      <c r="E318" s="160"/>
    </row>
    <row r="319" spans="5:5">
      <c r="E319" s="160"/>
    </row>
    <row r="320" spans="5:5">
      <c r="E320" s="160"/>
    </row>
    <row r="321" spans="5:5">
      <c r="E321" s="160"/>
    </row>
    <row r="322" spans="5:5">
      <c r="E322" s="160"/>
    </row>
    <row r="323" spans="5:5">
      <c r="E323" s="160"/>
    </row>
    <row r="324" spans="5:5">
      <c r="E324" s="160"/>
    </row>
    <row r="325" spans="5:5">
      <c r="E325" s="160"/>
    </row>
    <row r="326" spans="5:5">
      <c r="E326" s="160"/>
    </row>
    <row r="327" spans="5:5">
      <c r="E327" s="160"/>
    </row>
    <row r="328" spans="5:5">
      <c r="E328" s="160"/>
    </row>
    <row r="329" spans="5:5">
      <c r="E329" s="160"/>
    </row>
    <row r="330" spans="5:5">
      <c r="E330" s="160"/>
    </row>
    <row r="331" spans="5:5">
      <c r="E331" s="160"/>
    </row>
    <row r="332" spans="5:5">
      <c r="E332" s="160"/>
    </row>
    <row r="333" spans="5:5">
      <c r="E333" s="160"/>
    </row>
    <row r="334" spans="5:5">
      <c r="E334" s="160"/>
    </row>
    <row r="335" spans="5:5">
      <c r="E335" s="160"/>
    </row>
    <row r="336" spans="5:5">
      <c r="E336" s="160"/>
    </row>
    <row r="337" spans="5:5">
      <c r="E337" s="160"/>
    </row>
    <row r="338" spans="5:5">
      <c r="E338" s="160"/>
    </row>
    <row r="339" spans="5:5">
      <c r="E339" s="160"/>
    </row>
    <row r="340" spans="5:5">
      <c r="E340" s="160"/>
    </row>
    <row r="341" spans="5:5">
      <c r="E341" s="160"/>
    </row>
    <row r="342" spans="5:5">
      <c r="E342" s="160"/>
    </row>
    <row r="343" spans="5:5">
      <c r="E343" s="160"/>
    </row>
    <row r="344" spans="5:5">
      <c r="E344" s="160"/>
    </row>
    <row r="345" spans="5:5">
      <c r="E345" s="160"/>
    </row>
    <row r="346" spans="5:5">
      <c r="E346" s="160"/>
    </row>
    <row r="347" spans="5:5">
      <c r="E347" s="160"/>
    </row>
    <row r="348" spans="5:5">
      <c r="E348" s="160"/>
    </row>
    <row r="349" spans="5:5">
      <c r="E349" s="160"/>
    </row>
    <row r="350" spans="5:5">
      <c r="E350" s="160"/>
    </row>
    <row r="351" spans="5:5">
      <c r="E351" s="160"/>
    </row>
    <row r="352" spans="5:5">
      <c r="E352" s="160"/>
    </row>
    <row r="353" spans="5:5">
      <c r="E353" s="160"/>
    </row>
    <row r="354" spans="5:5">
      <c r="E354" s="160"/>
    </row>
    <row r="355" spans="5:5">
      <c r="E355" s="160"/>
    </row>
    <row r="356" spans="5:5">
      <c r="E356" s="160"/>
    </row>
    <row r="357" spans="5:5">
      <c r="E357" s="160"/>
    </row>
    <row r="358" spans="5:5">
      <c r="E358" s="160"/>
    </row>
    <row r="359" spans="5:5">
      <c r="E359" s="160"/>
    </row>
    <row r="360" spans="5:5">
      <c r="E360" s="160"/>
    </row>
    <row r="361" spans="5:5">
      <c r="E361" s="160"/>
    </row>
    <row r="362" spans="5:5">
      <c r="E362" s="160"/>
    </row>
    <row r="363" spans="5:5">
      <c r="E363" s="160"/>
    </row>
    <row r="364" spans="5:5">
      <c r="E364" s="160"/>
    </row>
    <row r="365" spans="5:5">
      <c r="E365" s="160"/>
    </row>
    <row r="366" spans="5:5">
      <c r="E366" s="160"/>
    </row>
    <row r="367" spans="5:5">
      <c r="E367" s="160"/>
    </row>
    <row r="368" spans="5:5">
      <c r="E368" s="160"/>
    </row>
    <row r="369" spans="5:5">
      <c r="E369" s="160"/>
    </row>
    <row r="370" spans="5:5">
      <c r="E370" s="160"/>
    </row>
    <row r="371" spans="5:5">
      <c r="E371" s="160"/>
    </row>
    <row r="372" spans="5:5">
      <c r="E372" s="160"/>
    </row>
    <row r="373" spans="5:5">
      <c r="E373" s="160"/>
    </row>
    <row r="374" spans="5:5">
      <c r="E374" s="160"/>
    </row>
    <row r="375" spans="5:5">
      <c r="E375" s="160"/>
    </row>
    <row r="376" spans="5:5">
      <c r="E376" s="160"/>
    </row>
    <row r="377" spans="5:5">
      <c r="E377" s="160"/>
    </row>
    <row r="378" spans="5:5">
      <c r="E378" s="160"/>
    </row>
    <row r="379" spans="5:5">
      <c r="E379" s="160"/>
    </row>
    <row r="380" spans="5:5">
      <c r="E380" s="160"/>
    </row>
    <row r="381" spans="5:5">
      <c r="E381" s="160"/>
    </row>
    <row r="382" spans="5:5">
      <c r="E382" s="160"/>
    </row>
    <row r="383" spans="5:5">
      <c r="E383" s="160"/>
    </row>
    <row r="384" spans="5:5">
      <c r="E384" s="160"/>
    </row>
    <row r="385" spans="5:5">
      <c r="E385" s="160"/>
    </row>
    <row r="386" spans="5:5">
      <c r="E386" s="160"/>
    </row>
    <row r="387" spans="5:5">
      <c r="E387" s="160"/>
    </row>
    <row r="388" spans="5:5">
      <c r="E388" s="160"/>
    </row>
    <row r="389" spans="5:5">
      <c r="E389" s="160"/>
    </row>
    <row r="390" spans="5:5">
      <c r="E390" s="160"/>
    </row>
    <row r="391" spans="5:5">
      <c r="E391" s="160"/>
    </row>
    <row r="392" spans="5:5">
      <c r="E392" s="160"/>
    </row>
    <row r="393" spans="5:5">
      <c r="E393" s="160"/>
    </row>
    <row r="394" spans="5:5">
      <c r="E394" s="160"/>
    </row>
    <row r="395" spans="5:5">
      <c r="E395" s="160"/>
    </row>
    <row r="396" spans="5:5">
      <c r="E396" s="160"/>
    </row>
    <row r="397" spans="5:5">
      <c r="E397" s="160"/>
    </row>
    <row r="398" spans="5:5">
      <c r="E398" s="160"/>
    </row>
    <row r="399" spans="5:5">
      <c r="E399" s="160"/>
    </row>
    <row r="400" spans="5:5">
      <c r="E400" s="160"/>
    </row>
    <row r="401" spans="5:5">
      <c r="E401" s="160"/>
    </row>
    <row r="402" spans="5:5">
      <c r="E402" s="160"/>
    </row>
    <row r="403" spans="5:5">
      <c r="E403" s="160"/>
    </row>
    <row r="404" spans="5:5">
      <c r="E404" s="160"/>
    </row>
    <row r="405" spans="5:5">
      <c r="E405" s="160"/>
    </row>
    <row r="406" spans="5:5">
      <c r="E406" s="160"/>
    </row>
    <row r="407" spans="5:5">
      <c r="E407" s="160"/>
    </row>
    <row r="408" spans="5:5">
      <c r="E408" s="160"/>
    </row>
    <row r="409" spans="5:5">
      <c r="E409" s="160"/>
    </row>
    <row r="410" spans="5:5">
      <c r="E410" s="160"/>
    </row>
    <row r="411" spans="5:5">
      <c r="E411" s="160"/>
    </row>
    <row r="412" spans="5:5">
      <c r="E412" s="160"/>
    </row>
    <row r="413" spans="5:5">
      <c r="E413" s="160"/>
    </row>
    <row r="414" spans="5:5">
      <c r="E414" s="160"/>
    </row>
    <row r="415" spans="5:5">
      <c r="E415" s="160"/>
    </row>
    <row r="416" spans="5:5">
      <c r="E416" s="160"/>
    </row>
    <row r="417" spans="5:5">
      <c r="E417" s="160"/>
    </row>
    <row r="418" spans="5:5">
      <c r="E418" s="160"/>
    </row>
    <row r="419" spans="5:5">
      <c r="E419" s="160"/>
    </row>
    <row r="420" spans="5:5">
      <c r="E420" s="160"/>
    </row>
    <row r="421" spans="5:5">
      <c r="E421" s="160"/>
    </row>
    <row r="422" spans="5:5">
      <c r="E422" s="160"/>
    </row>
    <row r="423" spans="5:5">
      <c r="E423" s="160"/>
    </row>
    <row r="424" spans="5:5">
      <c r="E424" s="160"/>
    </row>
    <row r="425" spans="5:5">
      <c r="E425" s="160"/>
    </row>
    <row r="426" spans="5:5">
      <c r="E426" s="160"/>
    </row>
    <row r="427" spans="5:5">
      <c r="E427" s="160"/>
    </row>
    <row r="428" spans="5:5">
      <c r="E428" s="160"/>
    </row>
    <row r="429" spans="5:5">
      <c r="E429" s="160"/>
    </row>
    <row r="430" spans="5:5">
      <c r="E430" s="160"/>
    </row>
    <row r="431" spans="5:5">
      <c r="E431" s="160"/>
    </row>
    <row r="432" spans="5:5">
      <c r="E432" s="160"/>
    </row>
    <row r="433" spans="5:5">
      <c r="E433" s="160"/>
    </row>
    <row r="434" spans="5:5">
      <c r="E434" s="160"/>
    </row>
    <row r="435" spans="5:5">
      <c r="E435" s="160"/>
    </row>
    <row r="436" spans="5:5">
      <c r="E436" s="160"/>
    </row>
    <row r="437" spans="5:5">
      <c r="E437" s="160"/>
    </row>
    <row r="438" spans="5:5">
      <c r="E438" s="160"/>
    </row>
    <row r="439" spans="5:5">
      <c r="E439" s="160"/>
    </row>
    <row r="440" spans="5:5">
      <c r="E440" s="160"/>
    </row>
    <row r="441" spans="5:5">
      <c r="E441" s="160"/>
    </row>
    <row r="442" spans="5:5">
      <c r="E442" s="160"/>
    </row>
    <row r="443" spans="5:5">
      <c r="E443" s="160"/>
    </row>
    <row r="444" spans="5:5">
      <c r="E444" s="160"/>
    </row>
    <row r="445" spans="5:5">
      <c r="E445" s="160"/>
    </row>
    <row r="446" spans="5:5">
      <c r="E446" s="160"/>
    </row>
    <row r="447" spans="5:5">
      <c r="E447" s="160"/>
    </row>
    <row r="448" spans="5:5">
      <c r="E448" s="160"/>
    </row>
    <row r="449" spans="5:5">
      <c r="E449" s="160"/>
    </row>
    <row r="450" spans="5:5">
      <c r="E450" s="160"/>
    </row>
    <row r="451" spans="5:5">
      <c r="E451" s="160"/>
    </row>
    <row r="452" spans="5:5">
      <c r="E452" s="160"/>
    </row>
    <row r="453" spans="5:5">
      <c r="E453" s="160"/>
    </row>
    <row r="454" spans="5:5">
      <c r="E454" s="160"/>
    </row>
    <row r="455" spans="5:5">
      <c r="E455" s="160"/>
    </row>
    <row r="456" spans="5:5">
      <c r="E456" s="160"/>
    </row>
    <row r="457" spans="5:5">
      <c r="E457" s="160"/>
    </row>
    <row r="458" spans="5:5">
      <c r="E458" s="160"/>
    </row>
    <row r="459" spans="5:5">
      <c r="E459" s="160"/>
    </row>
    <row r="460" spans="5:5">
      <c r="E460" s="160"/>
    </row>
    <row r="461" spans="5:5">
      <c r="E461" s="160"/>
    </row>
    <row r="462" spans="5:5">
      <c r="E462" s="160"/>
    </row>
    <row r="463" spans="5:5">
      <c r="E463" s="160"/>
    </row>
    <row r="464" spans="5:5">
      <c r="E464" s="160"/>
    </row>
    <row r="465" spans="5:5">
      <c r="E465" s="160"/>
    </row>
    <row r="466" spans="5:5">
      <c r="E466" s="160"/>
    </row>
    <row r="467" spans="5:5">
      <c r="E467" s="160"/>
    </row>
    <row r="468" spans="5:5">
      <c r="E468" s="160"/>
    </row>
    <row r="469" spans="5:5">
      <c r="E469" s="160"/>
    </row>
    <row r="470" spans="5:5">
      <c r="E470" s="160"/>
    </row>
    <row r="471" spans="5:5">
      <c r="E471" s="160"/>
    </row>
    <row r="472" spans="5:5">
      <c r="E472" s="160"/>
    </row>
    <row r="473" spans="5:5">
      <c r="E473" s="160"/>
    </row>
    <row r="474" spans="5:5">
      <c r="E474" s="160"/>
    </row>
    <row r="475" spans="5:5">
      <c r="E475" s="160"/>
    </row>
    <row r="476" spans="5:5">
      <c r="E476" s="160"/>
    </row>
    <row r="477" spans="5:5">
      <c r="E477" s="160"/>
    </row>
    <row r="478" spans="5:5">
      <c r="E478" s="160"/>
    </row>
    <row r="479" spans="5:5">
      <c r="E479" s="160"/>
    </row>
    <row r="480" spans="5:5">
      <c r="E480" s="160"/>
    </row>
    <row r="481" spans="5:5">
      <c r="E481" s="160"/>
    </row>
    <row r="482" spans="5:5">
      <c r="E482" s="160"/>
    </row>
    <row r="483" spans="5:5">
      <c r="E483" s="160"/>
    </row>
    <row r="484" spans="5:5">
      <c r="E484" s="160"/>
    </row>
    <row r="485" spans="5:5">
      <c r="E485" s="160"/>
    </row>
    <row r="486" spans="5:5">
      <c r="E486" s="160"/>
    </row>
    <row r="487" spans="5:5">
      <c r="E487" s="160"/>
    </row>
    <row r="488" spans="5:5">
      <c r="E488" s="160"/>
    </row>
    <row r="489" spans="5:5">
      <c r="E489" s="160"/>
    </row>
    <row r="490" spans="5:5">
      <c r="E490" s="160"/>
    </row>
    <row r="491" spans="5:5">
      <c r="E491" s="160"/>
    </row>
    <row r="492" spans="5:5">
      <c r="E492" s="160"/>
    </row>
    <row r="493" spans="5:5">
      <c r="E493" s="160"/>
    </row>
    <row r="494" spans="5:5">
      <c r="E494" s="160"/>
    </row>
    <row r="495" spans="5:5">
      <c r="E495" s="160"/>
    </row>
    <row r="496" spans="5:5">
      <c r="E496" s="160"/>
    </row>
    <row r="497" spans="5:5">
      <c r="E497" s="160"/>
    </row>
    <row r="498" spans="5:5">
      <c r="E498" s="160"/>
    </row>
    <row r="499" spans="5:5">
      <c r="E499" s="160"/>
    </row>
    <row r="500" spans="5:5">
      <c r="E500" s="160"/>
    </row>
    <row r="501" spans="5:5">
      <c r="E501" s="160"/>
    </row>
    <row r="502" spans="5:5">
      <c r="E502" s="160"/>
    </row>
    <row r="503" spans="5:5">
      <c r="E503" s="160"/>
    </row>
    <row r="504" spans="5:5">
      <c r="E504" s="160"/>
    </row>
    <row r="505" spans="5:5">
      <c r="E505" s="160"/>
    </row>
    <row r="506" spans="5:5">
      <c r="E506" s="160"/>
    </row>
    <row r="507" spans="5:5">
      <c r="E507" s="160"/>
    </row>
    <row r="508" spans="5:5">
      <c r="E508" s="160"/>
    </row>
    <row r="509" spans="5:5">
      <c r="E509" s="160"/>
    </row>
    <row r="510" spans="5:5">
      <c r="E510" s="160"/>
    </row>
    <row r="511" spans="5:5">
      <c r="E511" s="160"/>
    </row>
    <row r="512" spans="5:5">
      <c r="E512" s="160"/>
    </row>
    <row r="513" spans="5:5">
      <c r="E513" s="160"/>
    </row>
    <row r="514" spans="5:5">
      <c r="E514" s="160"/>
    </row>
    <row r="515" spans="5:5">
      <c r="E515" s="160"/>
    </row>
    <row r="516" spans="5:5">
      <c r="E516" s="160"/>
    </row>
  </sheetData>
  <autoFilter xmlns:etc="http://www.wps.cn/officeDocument/2017/etCustomData" ref="A2:G516" etc:filterBottomFollowUsedRange="0">
    <extLst/>
  </autoFilter>
  <sortState ref="A2:R247">
    <sortCondition ref="B2" descending="1"/>
  </sortState>
  <mergeCells count="27">
    <mergeCell ref="A1:G1"/>
    <mergeCell ref="C3:C4"/>
    <mergeCell ref="C5:C8"/>
    <mergeCell ref="C9:C10"/>
    <mergeCell ref="C11:C12"/>
    <mergeCell ref="C14:C15"/>
    <mergeCell ref="C16:C18"/>
    <mergeCell ref="C20:C21"/>
    <mergeCell ref="C23:C25"/>
    <mergeCell ref="C26:C28"/>
    <mergeCell ref="C30:C31"/>
    <mergeCell ref="C33:C34"/>
    <mergeCell ref="C35:C36"/>
    <mergeCell ref="C37:C38"/>
    <mergeCell ref="D3:D4"/>
    <mergeCell ref="D5:D8"/>
    <mergeCell ref="D9:D10"/>
    <mergeCell ref="D11:D12"/>
    <mergeCell ref="D14:D15"/>
    <mergeCell ref="D16:D18"/>
    <mergeCell ref="D20:D21"/>
    <mergeCell ref="D23:D25"/>
    <mergeCell ref="D26:D28"/>
    <mergeCell ref="D30:D31"/>
    <mergeCell ref="D33:D34"/>
    <mergeCell ref="D35:D36"/>
    <mergeCell ref="D37:D38"/>
  </mergeCells>
  <conditionalFormatting sqref="F18">
    <cfRule type="expression" dxfId="0" priority="1">
      <formula>AND(SUMPRODUCT(IFERROR(1*(($F$18&amp;"x")=(F18&amp;"x")),0))&gt;1,NOT(ISBLANK(F18)))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6"/>
  <sheetViews>
    <sheetView workbookViewId="0">
      <selection activeCell="N10" sqref="N10"/>
    </sheetView>
  </sheetViews>
  <sheetFormatPr defaultColWidth="9" defaultRowHeight="14.4"/>
  <cols>
    <col min="1" max="1" width="9" style="30"/>
    <col min="2" max="2" width="13.3333333333333" style="30" customWidth="1"/>
    <col min="3" max="3" width="5.88888888888889" style="30" customWidth="1"/>
    <col min="4" max="4" width="9.25" style="30"/>
    <col min="5" max="5" width="9" style="30"/>
    <col min="6" max="6" width="21.6666666666667" style="30" customWidth="1"/>
    <col min="7" max="7" width="9" style="30"/>
    <col min="8" max="8" width="9" style="48"/>
    <col min="9" max="9" width="25.3333333333333" style="48" customWidth="1"/>
    <col min="10" max="16384" width="9" style="48"/>
  </cols>
  <sheetData>
    <row r="1" ht="42" customHeight="1" spans="1:7">
      <c r="A1" s="2" t="s">
        <v>93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94</v>
      </c>
      <c r="B3" s="7" t="s">
        <v>95</v>
      </c>
      <c r="C3" s="7" t="s">
        <v>9</v>
      </c>
      <c r="D3" s="149" t="s">
        <v>96</v>
      </c>
      <c r="E3" s="149" t="s">
        <v>97</v>
      </c>
      <c r="F3" s="149" t="s">
        <v>98</v>
      </c>
      <c r="G3" s="7">
        <v>2</v>
      </c>
      <c r="J3"/>
    </row>
    <row r="4" ht="27" customHeight="1" spans="1:10">
      <c r="A4" s="7" t="s">
        <v>94</v>
      </c>
      <c r="B4" s="7" t="s">
        <v>95</v>
      </c>
      <c r="C4" s="7"/>
      <c r="D4" s="149"/>
      <c r="E4" s="149" t="s">
        <v>99</v>
      </c>
      <c r="F4" s="149" t="s">
        <v>100</v>
      </c>
      <c r="G4" s="7">
        <v>2</v>
      </c>
      <c r="J4"/>
    </row>
    <row r="5" ht="27" customHeight="1" spans="1:10">
      <c r="A5" s="7" t="s">
        <v>94</v>
      </c>
      <c r="B5" s="7" t="s">
        <v>95</v>
      </c>
      <c r="C5" s="150" t="s">
        <v>9</v>
      </c>
      <c r="D5" s="151" t="s">
        <v>101</v>
      </c>
      <c r="E5" s="151" t="s">
        <v>102</v>
      </c>
      <c r="F5" s="151" t="s">
        <v>103</v>
      </c>
      <c r="G5" s="7">
        <v>2</v>
      </c>
      <c r="J5"/>
    </row>
    <row r="6" ht="27" customHeight="1" spans="1:10">
      <c r="A6" s="7" t="s">
        <v>94</v>
      </c>
      <c r="B6" s="7" t="s">
        <v>95</v>
      </c>
      <c r="C6" s="150"/>
      <c r="D6" s="151"/>
      <c r="E6" s="151" t="s">
        <v>104</v>
      </c>
      <c r="F6" s="151" t="s">
        <v>105</v>
      </c>
      <c r="G6" s="7">
        <v>2</v>
      </c>
      <c r="J6"/>
    </row>
    <row r="7" ht="27" customHeight="1" spans="1:10">
      <c r="A7" s="7" t="s">
        <v>94</v>
      </c>
      <c r="B7" s="6" t="s">
        <v>95</v>
      </c>
      <c r="C7" s="6" t="s">
        <v>9</v>
      </c>
      <c r="D7" s="22" t="s">
        <v>106</v>
      </c>
      <c r="E7" s="22" t="s">
        <v>107</v>
      </c>
      <c r="F7" s="149" t="s">
        <v>108</v>
      </c>
      <c r="G7" s="7">
        <v>3</v>
      </c>
      <c r="J7"/>
    </row>
    <row r="8" ht="27" customHeight="1" spans="1:10">
      <c r="A8" s="7" t="s">
        <v>94</v>
      </c>
      <c r="B8" s="14"/>
      <c r="C8" s="14"/>
      <c r="D8" s="22"/>
      <c r="E8" s="22" t="s">
        <v>109</v>
      </c>
      <c r="F8" s="149" t="s">
        <v>110</v>
      </c>
      <c r="G8" s="7">
        <v>3</v>
      </c>
      <c r="J8"/>
    </row>
    <row r="9" ht="27" customHeight="1" spans="1:10">
      <c r="A9" s="7" t="s">
        <v>94</v>
      </c>
      <c r="B9" s="56"/>
      <c r="C9" s="56"/>
      <c r="D9" s="22"/>
      <c r="E9" s="22" t="s">
        <v>107</v>
      </c>
      <c r="F9" s="149" t="s">
        <v>111</v>
      </c>
      <c r="G9" s="7">
        <v>3</v>
      </c>
      <c r="J9"/>
    </row>
    <row r="10" s="148" customFormat="1" ht="27" customHeight="1" spans="1:10">
      <c r="A10" s="7" t="s">
        <v>94</v>
      </c>
      <c r="B10" s="7" t="s">
        <v>95</v>
      </c>
      <c r="C10" s="7" t="s">
        <v>9</v>
      </c>
      <c r="D10" s="152" t="s">
        <v>112</v>
      </c>
      <c r="E10" s="29" t="s">
        <v>113</v>
      </c>
      <c r="F10" s="29" t="s">
        <v>114</v>
      </c>
      <c r="G10" s="29">
        <v>4</v>
      </c>
      <c r="I10" s="48"/>
      <c r="J10"/>
    </row>
    <row r="11" s="148" customFormat="1" ht="27" customHeight="1" spans="1:10">
      <c r="A11" s="7" t="s">
        <v>94</v>
      </c>
      <c r="B11" s="7" t="s">
        <v>95</v>
      </c>
      <c r="C11" s="7"/>
      <c r="D11" s="153"/>
      <c r="E11" s="29" t="s">
        <v>115</v>
      </c>
      <c r="F11" s="29" t="s">
        <v>116</v>
      </c>
      <c r="G11" s="29">
        <v>4</v>
      </c>
      <c r="I11" s="48"/>
      <c r="J11"/>
    </row>
    <row r="12" s="148" customFormat="1" ht="27" customHeight="1" spans="1:10">
      <c r="A12" s="7" t="s">
        <v>94</v>
      </c>
      <c r="B12" s="7" t="s">
        <v>95</v>
      </c>
      <c r="C12" s="7"/>
      <c r="D12" s="153"/>
      <c r="E12" s="29" t="s">
        <v>117</v>
      </c>
      <c r="F12" s="29" t="s">
        <v>118</v>
      </c>
      <c r="G12" s="29">
        <v>4</v>
      </c>
      <c r="I12" s="48"/>
      <c r="J12"/>
    </row>
    <row r="13" s="148" customFormat="1" ht="27" customHeight="1" spans="1:10">
      <c r="A13" s="7" t="s">
        <v>94</v>
      </c>
      <c r="B13" s="7" t="s">
        <v>95</v>
      </c>
      <c r="C13" s="7"/>
      <c r="D13" s="154"/>
      <c r="E13" s="29" t="s">
        <v>119</v>
      </c>
      <c r="F13" s="29" t="s">
        <v>120</v>
      </c>
      <c r="G13" s="29">
        <v>4</v>
      </c>
      <c r="I13" s="48"/>
      <c r="J13"/>
    </row>
    <row r="14" customFormat="1" ht="27" customHeight="1" spans="1:9">
      <c r="A14" s="6" t="s">
        <v>94</v>
      </c>
      <c r="B14" s="6" t="s">
        <v>95</v>
      </c>
      <c r="C14" s="14" t="s">
        <v>9</v>
      </c>
      <c r="D14" s="152" t="s">
        <v>121</v>
      </c>
      <c r="E14" s="29" t="s">
        <v>122</v>
      </c>
      <c r="F14" s="29" t="s">
        <v>123</v>
      </c>
      <c r="G14" s="7">
        <v>3</v>
      </c>
      <c r="I14" s="48"/>
    </row>
    <row r="15" customFormat="1" ht="27" customHeight="1" spans="1:9">
      <c r="A15" s="14"/>
      <c r="B15" s="14"/>
      <c r="C15" s="14"/>
      <c r="D15" s="153"/>
      <c r="E15" s="29" t="s">
        <v>124</v>
      </c>
      <c r="F15" s="29" t="s">
        <v>110</v>
      </c>
      <c r="G15" s="7">
        <v>3</v>
      </c>
      <c r="I15" s="48"/>
    </row>
    <row r="16" customFormat="1" ht="27" customHeight="1" spans="1:9">
      <c r="A16" s="56"/>
      <c r="B16" s="56"/>
      <c r="C16" s="56"/>
      <c r="D16" s="154"/>
      <c r="E16" s="29" t="s">
        <v>125</v>
      </c>
      <c r="F16" s="29" t="s">
        <v>126</v>
      </c>
      <c r="G16" s="7">
        <v>3</v>
      </c>
      <c r="I16" s="48"/>
    </row>
    <row r="17" customFormat="1" ht="27" customHeight="1" spans="1:9">
      <c r="A17" s="6" t="s">
        <v>94</v>
      </c>
      <c r="B17" s="6" t="s">
        <v>95</v>
      </c>
      <c r="C17" s="7" t="s">
        <v>9</v>
      </c>
      <c r="D17" s="155" t="s">
        <v>127</v>
      </c>
      <c r="E17" s="156" t="s">
        <v>128</v>
      </c>
      <c r="F17" s="157" t="s">
        <v>129</v>
      </c>
      <c r="G17" s="29">
        <v>2</v>
      </c>
      <c r="I17" s="48"/>
    </row>
    <row r="18" customFormat="1" ht="27" customHeight="1" spans="1:9">
      <c r="A18" s="56"/>
      <c r="B18" s="56"/>
      <c r="C18" s="7"/>
      <c r="D18" s="155"/>
      <c r="E18" s="158" t="s">
        <v>130</v>
      </c>
      <c r="F18" s="157" t="s">
        <v>131</v>
      </c>
      <c r="G18" s="29">
        <v>2</v>
      </c>
      <c r="I18" s="48"/>
    </row>
    <row r="19" ht="27" customHeight="1" spans="1:10">
      <c r="A19" s="11" t="s">
        <v>34</v>
      </c>
      <c r="B19" s="11"/>
      <c r="C19" s="11"/>
      <c r="D19" s="11">
        <f>COUNTIF(C3:C18,"Y")</f>
        <v>6</v>
      </c>
      <c r="E19" s="11" t="s">
        <v>35</v>
      </c>
      <c r="F19" s="11" t="s">
        <v>36</v>
      </c>
      <c r="G19" s="11">
        <f>COUNT(G3:G18)</f>
        <v>16</v>
      </c>
      <c r="J19"/>
    </row>
    <row r="20" ht="27" customHeight="1" spans="1:10">
      <c r="A20" s="7" t="s">
        <v>94</v>
      </c>
      <c r="B20" s="7" t="s">
        <v>132</v>
      </c>
      <c r="C20" s="7" t="s">
        <v>9</v>
      </c>
      <c r="D20" s="7" t="s">
        <v>133</v>
      </c>
      <c r="E20" s="7" t="s">
        <v>134</v>
      </c>
      <c r="F20" s="159" t="s">
        <v>135</v>
      </c>
      <c r="G20" s="7">
        <v>4</v>
      </c>
      <c r="J20"/>
    </row>
    <row r="21" ht="27" customHeight="1" spans="1:10">
      <c r="A21" s="7" t="s">
        <v>94</v>
      </c>
      <c r="B21" s="7" t="s">
        <v>132</v>
      </c>
      <c r="C21" s="7"/>
      <c r="D21" s="7"/>
      <c r="E21" s="7" t="s">
        <v>136</v>
      </c>
      <c r="F21" s="7" t="s">
        <v>137</v>
      </c>
      <c r="G21" s="7">
        <v>4</v>
      </c>
      <c r="J21"/>
    </row>
    <row r="22" ht="27" customHeight="1" spans="1:10">
      <c r="A22" s="7" t="s">
        <v>94</v>
      </c>
      <c r="B22" s="7" t="s">
        <v>132</v>
      </c>
      <c r="C22" s="7"/>
      <c r="D22" s="7"/>
      <c r="E22" s="7" t="s">
        <v>138</v>
      </c>
      <c r="F22" s="7" t="s">
        <v>139</v>
      </c>
      <c r="G22" s="7">
        <v>4</v>
      </c>
      <c r="J22"/>
    </row>
    <row r="23" ht="27" customHeight="1" spans="1:10">
      <c r="A23" s="7" t="s">
        <v>94</v>
      </c>
      <c r="B23" s="7" t="s">
        <v>132</v>
      </c>
      <c r="C23" s="7"/>
      <c r="D23" s="7"/>
      <c r="E23" s="7" t="s">
        <v>140</v>
      </c>
      <c r="F23" s="7" t="s">
        <v>141</v>
      </c>
      <c r="G23" s="7">
        <v>4</v>
      </c>
      <c r="J23"/>
    </row>
    <row r="24" ht="27" customHeight="1" spans="1:7">
      <c r="A24" s="114"/>
      <c r="B24" s="114"/>
      <c r="C24" s="11"/>
      <c r="D24" s="11">
        <f>COUNTIF(C20,"Y")</f>
        <v>1</v>
      </c>
      <c r="E24" s="114"/>
      <c r="F24" s="114"/>
      <c r="G24" s="114">
        <f>COUNT(G20:G23)</f>
        <v>4</v>
      </c>
    </row>
    <row r="25" ht="27" customHeight="1" spans="1:7">
      <c r="A25" s="21" t="s">
        <v>92</v>
      </c>
      <c r="B25" s="21"/>
      <c r="C25" s="21"/>
      <c r="D25" s="21">
        <f>D19+D24</f>
        <v>7</v>
      </c>
      <c r="E25" s="21"/>
      <c r="F25" s="21"/>
      <c r="G25" s="21">
        <f>G19+G24</f>
        <v>20</v>
      </c>
    </row>
    <row r="27" spans="5:5">
      <c r="E27" s="160"/>
    </row>
    <row r="28" spans="5:5">
      <c r="E28" s="160"/>
    </row>
    <row r="29" spans="5:5">
      <c r="E29" s="160"/>
    </row>
    <row r="30" spans="5:5">
      <c r="E30" s="160"/>
    </row>
    <row r="31" spans="5:5">
      <c r="E31" s="160"/>
    </row>
    <row r="32" spans="5:5">
      <c r="E32" s="160"/>
    </row>
    <row r="33" spans="5:5">
      <c r="E33" s="160"/>
    </row>
    <row r="34" spans="5:5">
      <c r="E34" s="160"/>
    </row>
    <row r="35" spans="5:5">
      <c r="E35" s="160"/>
    </row>
    <row r="36" spans="5:5">
      <c r="E36" s="160"/>
    </row>
  </sheetData>
  <autoFilter xmlns:etc="http://www.wps.cn/officeDocument/2017/etCustomData" ref="A2:G25" etc:filterBottomFollowUsedRange="0">
    <extLst/>
  </autoFilter>
  <sortState ref="A2:R496">
    <sortCondition ref="B2" descending="1"/>
  </sortState>
  <mergeCells count="20">
    <mergeCell ref="A1:G1"/>
    <mergeCell ref="A14:A16"/>
    <mergeCell ref="A17:A18"/>
    <mergeCell ref="B7:B9"/>
    <mergeCell ref="B14:B16"/>
    <mergeCell ref="B17:B18"/>
    <mergeCell ref="C3:C4"/>
    <mergeCell ref="C5:C6"/>
    <mergeCell ref="C7:C9"/>
    <mergeCell ref="C10:C13"/>
    <mergeCell ref="C14:C16"/>
    <mergeCell ref="C17:C18"/>
    <mergeCell ref="C20:C23"/>
    <mergeCell ref="D3:D4"/>
    <mergeCell ref="D5:D6"/>
    <mergeCell ref="D7:D9"/>
    <mergeCell ref="D10:D13"/>
    <mergeCell ref="D14:D16"/>
    <mergeCell ref="D17:D18"/>
    <mergeCell ref="D20:D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89"/>
  <sheetViews>
    <sheetView workbookViewId="0">
      <selection activeCell="H7" sqref="H7"/>
    </sheetView>
  </sheetViews>
  <sheetFormatPr defaultColWidth="9" defaultRowHeight="14.4"/>
  <cols>
    <col min="1" max="2" width="9" style="30"/>
    <col min="3" max="3" width="4" style="30" customWidth="1"/>
    <col min="4" max="5" width="9" style="30"/>
    <col min="6" max="6" width="23.3333333333333" style="30" customWidth="1"/>
    <col min="7" max="7" width="9" style="30"/>
    <col min="8" max="16384" width="9" style="48"/>
  </cols>
  <sheetData>
    <row r="1" ht="45" customHeight="1" spans="1:7">
      <c r="A1" s="2" t="s">
        <v>142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32" customHeight="1" spans="1:10">
      <c r="A3" s="98" t="s">
        <v>143</v>
      </c>
      <c r="B3" s="98" t="s">
        <v>144</v>
      </c>
      <c r="C3" s="99" t="s">
        <v>9</v>
      </c>
      <c r="D3" s="14" t="s">
        <v>145</v>
      </c>
      <c r="E3" s="98" t="s">
        <v>146</v>
      </c>
      <c r="F3" s="98" t="s">
        <v>147</v>
      </c>
      <c r="G3" s="98">
        <v>2</v>
      </c>
      <c r="J3"/>
    </row>
    <row r="4" ht="32" customHeight="1" spans="1:10">
      <c r="A4" s="98" t="s">
        <v>143</v>
      </c>
      <c r="B4" s="98" t="s">
        <v>144</v>
      </c>
      <c r="C4" s="100"/>
      <c r="D4" s="100"/>
      <c r="E4" s="98" t="s">
        <v>148</v>
      </c>
      <c r="F4" s="98" t="s">
        <v>149</v>
      </c>
      <c r="G4" s="98">
        <v>2</v>
      </c>
      <c r="J4"/>
    </row>
    <row r="5" ht="27" customHeight="1" spans="1:10">
      <c r="A5" s="7" t="s">
        <v>143</v>
      </c>
      <c r="B5" s="7" t="s">
        <v>144</v>
      </c>
      <c r="C5" s="6" t="s">
        <v>9</v>
      </c>
      <c r="D5" s="6" t="s">
        <v>150</v>
      </c>
      <c r="E5" s="7" t="s">
        <v>151</v>
      </c>
      <c r="F5" s="7" t="s">
        <v>152</v>
      </c>
      <c r="G5" s="7">
        <v>3</v>
      </c>
      <c r="J5"/>
    </row>
    <row r="6" ht="27" customHeight="1" spans="1:10">
      <c r="A6" s="7" t="s">
        <v>143</v>
      </c>
      <c r="B6" s="7" t="s">
        <v>144</v>
      </c>
      <c r="C6" s="14"/>
      <c r="D6" s="14"/>
      <c r="E6" s="7" t="s">
        <v>153</v>
      </c>
      <c r="F6" s="7" t="s">
        <v>154</v>
      </c>
      <c r="G6" s="7">
        <v>3</v>
      </c>
      <c r="J6"/>
    </row>
    <row r="7" ht="27" customHeight="1" spans="1:10">
      <c r="A7" s="7" t="s">
        <v>143</v>
      </c>
      <c r="B7" s="7" t="s">
        <v>144</v>
      </c>
      <c r="C7" s="56"/>
      <c r="D7" s="56"/>
      <c r="E7" s="7" t="s">
        <v>155</v>
      </c>
      <c r="F7" s="7" t="s">
        <v>156</v>
      </c>
      <c r="G7" s="7">
        <v>3</v>
      </c>
      <c r="J7"/>
    </row>
    <row r="8" ht="27" customHeight="1" spans="1:10">
      <c r="A8" s="7" t="s">
        <v>143</v>
      </c>
      <c r="B8" s="7" t="s">
        <v>144</v>
      </c>
      <c r="C8" s="26" t="s">
        <v>9</v>
      </c>
      <c r="D8" s="26" t="s">
        <v>157</v>
      </c>
      <c r="E8" s="9" t="s">
        <v>158</v>
      </c>
      <c r="F8" s="9" t="s">
        <v>159</v>
      </c>
      <c r="G8" s="9">
        <v>3</v>
      </c>
      <c r="J8"/>
    </row>
    <row r="9" ht="27" customHeight="1" spans="1:10">
      <c r="A9" s="7" t="s">
        <v>143</v>
      </c>
      <c r="B9" s="7" t="s">
        <v>144</v>
      </c>
      <c r="C9" s="27"/>
      <c r="D9" s="27"/>
      <c r="E9" s="9" t="s">
        <v>160</v>
      </c>
      <c r="F9" s="9" t="s">
        <v>161</v>
      </c>
      <c r="G9" s="9">
        <v>3</v>
      </c>
      <c r="J9"/>
    </row>
    <row r="10" ht="27" customHeight="1" spans="1:10">
      <c r="A10" s="7" t="s">
        <v>143</v>
      </c>
      <c r="B10" s="7" t="s">
        <v>144</v>
      </c>
      <c r="C10" s="26" t="s">
        <v>9</v>
      </c>
      <c r="D10" s="26" t="s">
        <v>162</v>
      </c>
      <c r="E10" s="9" t="s">
        <v>163</v>
      </c>
      <c r="F10" s="9" t="s">
        <v>147</v>
      </c>
      <c r="G10" s="9">
        <v>2</v>
      </c>
      <c r="J10"/>
    </row>
    <row r="11" ht="27" customHeight="1" spans="1:10">
      <c r="A11" s="7" t="s">
        <v>143</v>
      </c>
      <c r="B11" s="7" t="s">
        <v>144</v>
      </c>
      <c r="C11" s="28"/>
      <c r="D11" s="28"/>
      <c r="E11" s="9" t="s">
        <v>164</v>
      </c>
      <c r="F11" s="9" t="s">
        <v>165</v>
      </c>
      <c r="G11" s="9">
        <v>2</v>
      </c>
      <c r="J11"/>
    </row>
    <row r="12" ht="27" customHeight="1" spans="1:10">
      <c r="A12" s="7" t="s">
        <v>143</v>
      </c>
      <c r="B12" s="101" t="s">
        <v>144</v>
      </c>
      <c r="C12" s="102" t="s">
        <v>9</v>
      </c>
      <c r="D12" s="103" t="s">
        <v>166</v>
      </c>
      <c r="E12" s="104" t="s">
        <v>167</v>
      </c>
      <c r="F12" s="104" t="s">
        <v>168</v>
      </c>
      <c r="G12" s="105">
        <v>2</v>
      </c>
      <c r="J12"/>
    </row>
    <row r="13" ht="27" customHeight="1" spans="1:10">
      <c r="A13" s="7" t="s">
        <v>143</v>
      </c>
      <c r="B13" s="101" t="s">
        <v>144</v>
      </c>
      <c r="C13" s="106"/>
      <c r="D13" s="107"/>
      <c r="E13" s="104" t="s">
        <v>169</v>
      </c>
      <c r="F13" s="104" t="s">
        <v>170</v>
      </c>
      <c r="G13" s="105">
        <v>2</v>
      </c>
      <c r="J13"/>
    </row>
    <row r="14" ht="27" customHeight="1" spans="1:10">
      <c r="A14" s="7" t="s">
        <v>143</v>
      </c>
      <c r="B14" s="101" t="s">
        <v>144</v>
      </c>
      <c r="C14" s="108" t="s">
        <v>9</v>
      </c>
      <c r="D14" s="108" t="s">
        <v>171</v>
      </c>
      <c r="E14" s="109" t="s">
        <v>172</v>
      </c>
      <c r="F14" s="109" t="s">
        <v>173</v>
      </c>
      <c r="G14" s="109">
        <v>2</v>
      </c>
      <c r="J14"/>
    </row>
    <row r="15" ht="27" customHeight="1" spans="1:10">
      <c r="A15" s="7" t="s">
        <v>143</v>
      </c>
      <c r="B15" s="101" t="s">
        <v>144</v>
      </c>
      <c r="C15" s="109"/>
      <c r="D15" s="109"/>
      <c r="E15" s="109" t="s">
        <v>174</v>
      </c>
      <c r="F15" s="109" t="s">
        <v>175</v>
      </c>
      <c r="G15" s="109">
        <v>2</v>
      </c>
      <c r="J15"/>
    </row>
    <row r="16" ht="27" customHeight="1" spans="1:10">
      <c r="A16" s="7" t="s">
        <v>143</v>
      </c>
      <c r="B16" s="101" t="s">
        <v>144</v>
      </c>
      <c r="C16" s="108" t="s">
        <v>9</v>
      </c>
      <c r="D16" s="110" t="s">
        <v>176</v>
      </c>
      <c r="E16" s="111" t="s">
        <v>177</v>
      </c>
      <c r="F16" s="111" t="s">
        <v>178</v>
      </c>
      <c r="G16" s="109">
        <v>3</v>
      </c>
      <c r="J16"/>
    </row>
    <row r="17" ht="27" customHeight="1" spans="1:10">
      <c r="A17" s="7" t="s">
        <v>143</v>
      </c>
      <c r="B17" s="101" t="s">
        <v>144</v>
      </c>
      <c r="C17" s="108"/>
      <c r="D17" s="112"/>
      <c r="E17" s="111" t="s">
        <v>179</v>
      </c>
      <c r="F17" s="111" t="s">
        <v>170</v>
      </c>
      <c r="G17" s="109">
        <v>3</v>
      </c>
      <c r="J17"/>
    </row>
    <row r="18" ht="27" customHeight="1" spans="1:10">
      <c r="A18" s="7" t="s">
        <v>143</v>
      </c>
      <c r="B18" s="101" t="s">
        <v>144</v>
      </c>
      <c r="C18" s="109"/>
      <c r="D18" s="113"/>
      <c r="E18" s="111" t="s">
        <v>180</v>
      </c>
      <c r="F18" s="111" t="s">
        <v>181</v>
      </c>
      <c r="G18" s="109">
        <v>3</v>
      </c>
      <c r="J18"/>
    </row>
    <row r="19" ht="27" customHeight="1" spans="1:10">
      <c r="A19" s="10" t="s">
        <v>34</v>
      </c>
      <c r="B19" s="10"/>
      <c r="C19" s="10"/>
      <c r="D19" s="10">
        <f>COUNTIF(C5:C18,"Y")</f>
        <v>6</v>
      </c>
      <c r="E19" s="10" t="s">
        <v>35</v>
      </c>
      <c r="F19" s="10" t="s">
        <v>36</v>
      </c>
      <c r="G19" s="10">
        <f>COUNT(G5:G18)</f>
        <v>14</v>
      </c>
      <c r="J19"/>
    </row>
    <row r="20" ht="27" customHeight="1" spans="1:10">
      <c r="A20" s="7" t="s">
        <v>143</v>
      </c>
      <c r="B20" s="7" t="s">
        <v>182</v>
      </c>
      <c r="C20" s="6" t="s">
        <v>9</v>
      </c>
      <c r="D20" s="6" t="s">
        <v>183</v>
      </c>
      <c r="E20" s="7" t="s">
        <v>184</v>
      </c>
      <c r="F20" s="7" t="s">
        <v>185</v>
      </c>
      <c r="G20" s="7">
        <v>3</v>
      </c>
      <c r="J20"/>
    </row>
    <row r="21" ht="27" customHeight="1" spans="1:10">
      <c r="A21" s="7" t="s">
        <v>143</v>
      </c>
      <c r="B21" s="7" t="s">
        <v>182</v>
      </c>
      <c r="C21" s="14"/>
      <c r="D21" s="14"/>
      <c r="E21" s="7" t="s">
        <v>186</v>
      </c>
      <c r="F21" s="7" t="s">
        <v>187</v>
      </c>
      <c r="G21" s="7">
        <v>3</v>
      </c>
      <c r="J21"/>
    </row>
    <row r="22" ht="27" customHeight="1" spans="1:10">
      <c r="A22" s="7" t="s">
        <v>143</v>
      </c>
      <c r="B22" s="7" t="s">
        <v>182</v>
      </c>
      <c r="C22" s="14"/>
      <c r="D22" s="14"/>
      <c r="E22" s="7" t="s">
        <v>188</v>
      </c>
      <c r="F22" s="7" t="s">
        <v>189</v>
      </c>
      <c r="G22" s="7">
        <v>3</v>
      </c>
      <c r="J22"/>
    </row>
    <row r="23" ht="27" customHeight="1" spans="1:10">
      <c r="A23" s="10" t="s">
        <v>34</v>
      </c>
      <c r="B23" s="10"/>
      <c r="C23" s="11"/>
      <c r="D23" s="11">
        <f>COUNTIF(C20:C22,"Y")</f>
        <v>1</v>
      </c>
      <c r="E23" s="114" t="s">
        <v>35</v>
      </c>
      <c r="F23" s="114" t="s">
        <v>36</v>
      </c>
      <c r="G23" s="114">
        <f>COUNT(G20:G22)</f>
        <v>3</v>
      </c>
      <c r="J23"/>
    </row>
    <row r="24" ht="27" customHeight="1" spans="1:10">
      <c r="A24" s="98" t="s">
        <v>143</v>
      </c>
      <c r="B24" s="98" t="s">
        <v>190</v>
      </c>
      <c r="C24" s="115" t="s">
        <v>9</v>
      </c>
      <c r="D24" s="115" t="s">
        <v>191</v>
      </c>
      <c r="E24" s="98" t="s">
        <v>192</v>
      </c>
      <c r="F24" s="98" t="s">
        <v>47</v>
      </c>
      <c r="G24" s="98">
        <v>3</v>
      </c>
      <c r="J24"/>
    </row>
    <row r="25" s="97" customFormat="1" ht="27" customHeight="1" spans="1:10">
      <c r="A25" s="98" t="s">
        <v>143</v>
      </c>
      <c r="B25" s="98" t="s">
        <v>190</v>
      </c>
      <c r="C25" s="99"/>
      <c r="D25" s="99"/>
      <c r="E25" s="98" t="s">
        <v>193</v>
      </c>
      <c r="F25" s="98" t="s">
        <v>194</v>
      </c>
      <c r="G25" s="98">
        <v>3</v>
      </c>
      <c r="I25" s="48"/>
      <c r="J25"/>
    </row>
    <row r="26" s="97" customFormat="1" ht="27" customHeight="1" spans="1:10">
      <c r="A26" s="98" t="s">
        <v>143</v>
      </c>
      <c r="B26" s="98" t="s">
        <v>190</v>
      </c>
      <c r="C26" s="99"/>
      <c r="D26" s="99"/>
      <c r="E26" s="115" t="s">
        <v>195</v>
      </c>
      <c r="F26" s="115" t="s">
        <v>196</v>
      </c>
      <c r="G26" s="98">
        <v>3</v>
      </c>
      <c r="I26" s="48"/>
      <c r="J26"/>
    </row>
    <row r="27" s="97" customFormat="1" ht="27" customHeight="1" spans="1:7">
      <c r="A27" s="116"/>
      <c r="B27" s="116"/>
      <c r="C27" s="117"/>
      <c r="D27" s="118"/>
      <c r="E27" s="119"/>
      <c r="F27" s="120"/>
      <c r="G27" s="116"/>
    </row>
    <row r="28" ht="27" customHeight="1" spans="1:7">
      <c r="A28" s="10" t="s">
        <v>34</v>
      </c>
      <c r="B28" s="10"/>
      <c r="C28" s="11"/>
      <c r="D28" s="121">
        <f>COUNTIF(C25:C27,"Y")</f>
        <v>0</v>
      </c>
      <c r="E28" s="119"/>
      <c r="F28" s="119"/>
      <c r="G28" s="114">
        <f>COUNT(G24:G27)</f>
        <v>3</v>
      </c>
    </row>
    <row r="29" ht="27" customHeight="1" spans="1:7">
      <c r="A29" s="21" t="s">
        <v>92</v>
      </c>
      <c r="B29" s="21"/>
      <c r="C29" s="29"/>
      <c r="D29" s="33">
        <f>D19+D23+D28</f>
        <v>7</v>
      </c>
      <c r="E29" s="119"/>
      <c r="F29" s="119"/>
      <c r="G29" s="21">
        <f>G19+G23+G28</f>
        <v>20</v>
      </c>
    </row>
    <row r="30" spans="5:6">
      <c r="E30" s="122"/>
      <c r="F30" s="122"/>
    </row>
    <row r="31" spans="5:6">
      <c r="E31" s="122"/>
      <c r="F31" s="122"/>
    </row>
    <row r="32" spans="5:6">
      <c r="E32" s="122"/>
      <c r="F32" s="122"/>
    </row>
    <row r="33" spans="5:6">
      <c r="E33" s="123"/>
      <c r="F33" s="124"/>
    </row>
    <row r="34" spans="5:6">
      <c r="E34" s="123"/>
      <c r="F34" s="124"/>
    </row>
    <row r="35" spans="5:6">
      <c r="E35" s="125"/>
      <c r="F35" s="126"/>
    </row>
    <row r="36" spans="5:6">
      <c r="E36" s="124"/>
      <c r="F36" s="124"/>
    </row>
    <row r="37" spans="5:6">
      <c r="E37" s="122"/>
      <c r="F37" s="122"/>
    </row>
    <row r="38" spans="5:6">
      <c r="E38" s="122"/>
      <c r="F38" s="122"/>
    </row>
    <row r="39" spans="5:6">
      <c r="E39" s="122"/>
      <c r="F39" s="122"/>
    </row>
    <row r="40" spans="5:6">
      <c r="E40" s="122"/>
      <c r="F40" s="127"/>
    </row>
    <row r="41" spans="5:6">
      <c r="E41" s="122"/>
      <c r="F41" s="122"/>
    </row>
    <row r="42" spans="5:6">
      <c r="E42" s="122"/>
      <c r="F42" s="122"/>
    </row>
    <row r="43" spans="5:6">
      <c r="E43" s="122"/>
      <c r="F43" s="122"/>
    </row>
    <row r="44" spans="5:6">
      <c r="E44" s="128"/>
      <c r="F44" s="122"/>
    </row>
    <row r="45" spans="5:6">
      <c r="E45" s="122"/>
      <c r="F45" s="122"/>
    </row>
    <row r="46" spans="5:6">
      <c r="E46" s="122"/>
      <c r="F46" s="122"/>
    </row>
    <row r="47" spans="5:6">
      <c r="E47" s="122"/>
      <c r="F47" s="122"/>
    </row>
    <row r="48" spans="5:6">
      <c r="E48" s="122"/>
      <c r="F48" s="127"/>
    </row>
    <row r="49" spans="5:6">
      <c r="E49" s="122"/>
      <c r="F49" s="122"/>
    </row>
    <row r="50" spans="5:6">
      <c r="E50" s="122"/>
      <c r="F50" s="122"/>
    </row>
    <row r="51" spans="5:6">
      <c r="E51" s="122"/>
      <c r="F51" s="122"/>
    </row>
    <row r="52" spans="5:6">
      <c r="E52" s="122"/>
      <c r="F52" s="122"/>
    </row>
    <row r="53" spans="5:6">
      <c r="E53" s="122"/>
      <c r="F53" s="122"/>
    </row>
    <row r="54" spans="5:6">
      <c r="E54" s="122"/>
      <c r="F54" s="122"/>
    </row>
    <row r="55" spans="5:6">
      <c r="E55" s="122"/>
      <c r="F55" s="122"/>
    </row>
    <row r="56" spans="5:6">
      <c r="E56" s="122"/>
      <c r="F56" s="122"/>
    </row>
    <row r="57" spans="5:6">
      <c r="E57" s="122"/>
      <c r="F57" s="122"/>
    </row>
    <row r="58" spans="5:6">
      <c r="E58" s="122"/>
      <c r="F58" s="122"/>
    </row>
    <row r="59" spans="5:6">
      <c r="E59" s="122"/>
      <c r="F59" s="129"/>
    </row>
    <row r="60" spans="5:6">
      <c r="E60" s="130"/>
      <c r="F60" s="131"/>
    </row>
    <row r="61" spans="5:6">
      <c r="E61" s="132"/>
      <c r="F61" s="131"/>
    </row>
    <row r="62" spans="5:6">
      <c r="E62" s="133"/>
      <c r="F62" s="134"/>
    </row>
    <row r="63" spans="5:6">
      <c r="E63" s="135"/>
      <c r="F63" s="133"/>
    </row>
    <row r="64" spans="5:6">
      <c r="E64" s="135"/>
      <c r="F64" s="133"/>
    </row>
    <row r="65" spans="5:6">
      <c r="E65" s="89"/>
      <c r="F65" s="89"/>
    </row>
    <row r="66" spans="5:6">
      <c r="E66" s="89"/>
      <c r="F66" s="89"/>
    </row>
    <row r="67" spans="5:6">
      <c r="E67" s="44"/>
      <c r="F67" s="44"/>
    </row>
    <row r="68" spans="5:6">
      <c r="E68" s="44"/>
      <c r="F68" s="44"/>
    </row>
    <row r="69" spans="5:6">
      <c r="E69" s="44"/>
      <c r="F69" s="44"/>
    </row>
    <row r="70" spans="5:6">
      <c r="E70" s="136"/>
      <c r="F70" s="136"/>
    </row>
    <row r="71" spans="5:6">
      <c r="E71" s="136"/>
      <c r="F71" s="137"/>
    </row>
    <row r="72" spans="5:6">
      <c r="E72" s="136"/>
      <c r="F72" s="137"/>
    </row>
    <row r="73" spans="5:6">
      <c r="E73" s="44"/>
      <c r="F73" s="44"/>
    </row>
    <row r="74" spans="5:6">
      <c r="E74" s="46"/>
      <c r="F74" s="46"/>
    </row>
    <row r="75" spans="5:6">
      <c r="E75" s="138"/>
      <c r="F75" s="139"/>
    </row>
    <row r="76" spans="5:6">
      <c r="E76" s="138"/>
      <c r="F76" s="139"/>
    </row>
    <row r="77" spans="5:6">
      <c r="E77" s="138"/>
      <c r="F77" s="139"/>
    </row>
    <row r="78" spans="5:6">
      <c r="E78" s="46"/>
      <c r="F78" s="46"/>
    </row>
    <row r="79" spans="5:6">
      <c r="E79" s="95"/>
      <c r="F79" s="140"/>
    </row>
    <row r="80" spans="5:6">
      <c r="E80" s="138"/>
      <c r="F80" s="139"/>
    </row>
    <row r="81" spans="5:6">
      <c r="E81" s="138"/>
      <c r="F81" s="139"/>
    </row>
    <row r="82" spans="5:6">
      <c r="E82" s="141"/>
      <c r="F82" s="141"/>
    </row>
    <row r="83" spans="5:6">
      <c r="E83" s="139"/>
      <c r="F83" s="139"/>
    </row>
    <row r="84" spans="5:6">
      <c r="E84" s="142"/>
      <c r="F84" s="143"/>
    </row>
    <row r="85" spans="5:6">
      <c r="E85" s="142"/>
      <c r="F85" s="143"/>
    </row>
    <row r="86" spans="5:6">
      <c r="E86" s="142"/>
      <c r="F86" s="143"/>
    </row>
    <row r="87" spans="5:6">
      <c r="E87" s="144"/>
      <c r="F87" s="144"/>
    </row>
    <row r="88" spans="5:6">
      <c r="E88" s="144"/>
      <c r="F88" s="145"/>
    </row>
    <row r="89" spans="5:6">
      <c r="E89" s="146"/>
      <c r="F89" s="147"/>
    </row>
  </sheetData>
  <autoFilter xmlns:etc="http://www.wps.cn/officeDocument/2017/etCustomData" ref="A1:G89" etc:filterBottomFollowUsedRange="0">
    <extLst/>
  </autoFilter>
  <sortState ref="A2:R345">
    <sortCondition ref="B2" descending="1"/>
  </sortState>
  <mergeCells count="19">
    <mergeCell ref="A1:G1"/>
    <mergeCell ref="C3:C4"/>
    <mergeCell ref="C5:C7"/>
    <mergeCell ref="C8:C9"/>
    <mergeCell ref="C10:C11"/>
    <mergeCell ref="C12:C13"/>
    <mergeCell ref="C14:C15"/>
    <mergeCell ref="C16:C18"/>
    <mergeCell ref="C20:C22"/>
    <mergeCell ref="C24:C26"/>
    <mergeCell ref="D3:D4"/>
    <mergeCell ref="D5:D7"/>
    <mergeCell ref="D8:D9"/>
    <mergeCell ref="D10:D11"/>
    <mergeCell ref="D12:D13"/>
    <mergeCell ref="D14:D15"/>
    <mergeCell ref="D16:D18"/>
    <mergeCell ref="D20:D22"/>
    <mergeCell ref="D24:D26"/>
  </mergeCells>
  <conditionalFormatting sqref="F78:F81">
    <cfRule type="expression" dxfId="0" priority="1">
      <formula>AND(COUNTIF($F$1:$F$663,F78)+COUNTIF($F$665:$F$1048532,F78)&gt;1,NOT(ISBLANK(F78)))</formula>
    </cfRule>
  </conditionalFormatting>
  <dataValidations count="1">
    <dataValidation type="custom" allowBlank="1" showErrorMessage="1" errorTitle="拒绝重复输入" error="当前输入的内容，与本区域的其他单元格内容重复。" sqref="F87:F89" errorStyle="warning">
      <formula1>COUNTIF(#REF!,F87)&lt;2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J237"/>
  <sheetViews>
    <sheetView tabSelected="1" topLeftCell="A6" workbookViewId="0">
      <selection activeCell="F21" sqref="F21"/>
    </sheetView>
  </sheetViews>
  <sheetFormatPr defaultColWidth="9" defaultRowHeight="14.4"/>
  <cols>
    <col min="1" max="1" width="11.7777777777778" style="30" customWidth="1"/>
    <col min="2" max="2" width="12.8888888888889" style="30" customWidth="1"/>
    <col min="3" max="3" width="5.12962962962963" style="30" customWidth="1"/>
    <col min="4" max="5" width="9" style="30"/>
    <col min="6" max="6" width="24.25" style="30" customWidth="1"/>
    <col min="7" max="7" width="9" style="30"/>
    <col min="8" max="16384" width="9" style="48"/>
  </cols>
  <sheetData>
    <row r="1" ht="39" customHeight="1" spans="1:7">
      <c r="A1" s="2" t="s">
        <v>197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198</v>
      </c>
      <c r="B3" s="7" t="s">
        <v>199</v>
      </c>
      <c r="C3" s="7" t="s">
        <v>9</v>
      </c>
      <c r="D3" s="7" t="s">
        <v>200</v>
      </c>
      <c r="E3" s="7" t="s">
        <v>201</v>
      </c>
      <c r="F3" s="7" t="s">
        <v>202</v>
      </c>
      <c r="G3" s="7"/>
      <c r="J3"/>
    </row>
    <row r="4" ht="27" customHeight="1" spans="1:10">
      <c r="A4" s="7" t="s">
        <v>198</v>
      </c>
      <c r="B4" s="7" t="s">
        <v>199</v>
      </c>
      <c r="C4" s="7"/>
      <c r="D4" s="7"/>
      <c r="E4" s="7" t="s">
        <v>203</v>
      </c>
      <c r="F4" s="7" t="s">
        <v>110</v>
      </c>
      <c r="G4" s="7"/>
      <c r="J4"/>
    </row>
    <row r="5" ht="27" customHeight="1" spans="1:10">
      <c r="A5" s="7" t="s">
        <v>198</v>
      </c>
      <c r="B5" s="7" t="s">
        <v>199</v>
      </c>
      <c r="C5" s="7" t="s">
        <v>9</v>
      </c>
      <c r="D5" s="7" t="s">
        <v>204</v>
      </c>
      <c r="E5" s="7" t="s">
        <v>205</v>
      </c>
      <c r="F5" s="7" t="s">
        <v>118</v>
      </c>
      <c r="G5" s="7"/>
      <c r="J5"/>
    </row>
    <row r="6" ht="27" customHeight="1" spans="1:10">
      <c r="A6" s="7" t="s">
        <v>198</v>
      </c>
      <c r="B6" s="7" t="s">
        <v>199</v>
      </c>
      <c r="C6" s="7"/>
      <c r="D6" s="7"/>
      <c r="E6" s="7" t="s">
        <v>206</v>
      </c>
      <c r="F6" s="7" t="s">
        <v>207</v>
      </c>
      <c r="G6" s="7"/>
      <c r="J6"/>
    </row>
    <row r="7" ht="27" customHeight="1" spans="1:10">
      <c r="A7" s="7" t="s">
        <v>198</v>
      </c>
      <c r="B7" s="7" t="s">
        <v>199</v>
      </c>
      <c r="C7" s="6" t="s">
        <v>9</v>
      </c>
      <c r="D7" s="53" t="s">
        <v>208</v>
      </c>
      <c r="E7" s="54" t="s">
        <v>209</v>
      </c>
      <c r="F7" s="55" t="s">
        <v>210</v>
      </c>
      <c r="G7" s="7"/>
      <c r="J7"/>
    </row>
    <row r="8" ht="27" customHeight="1" spans="1:10">
      <c r="A8" s="7" t="s">
        <v>198</v>
      </c>
      <c r="B8" s="7" t="s">
        <v>199</v>
      </c>
      <c r="C8" s="56"/>
      <c r="D8" s="57"/>
      <c r="E8" s="54" t="s">
        <v>211</v>
      </c>
      <c r="F8" s="55" t="s">
        <v>212</v>
      </c>
      <c r="G8" s="7"/>
      <c r="J8"/>
    </row>
    <row r="9" ht="27" customHeight="1" spans="1:10">
      <c r="A9" s="10" t="s">
        <v>34</v>
      </c>
      <c r="B9" s="10"/>
      <c r="C9" s="10"/>
      <c r="D9" s="10">
        <f>COUNTIF(C3:C8,"Y")</f>
        <v>3</v>
      </c>
      <c r="E9" s="10" t="s">
        <v>35</v>
      </c>
      <c r="F9" s="10"/>
      <c r="G9" s="10"/>
      <c r="J9"/>
    </row>
    <row r="10" ht="27" customHeight="1" spans="1:10">
      <c r="A10" s="7" t="s">
        <v>198</v>
      </c>
      <c r="B10" s="7" t="s">
        <v>213</v>
      </c>
      <c r="C10" s="7" t="s">
        <v>9</v>
      </c>
      <c r="D10" s="7" t="s">
        <v>214</v>
      </c>
      <c r="E10" s="7" t="s">
        <v>215</v>
      </c>
      <c r="F10" s="7" t="s">
        <v>216</v>
      </c>
      <c r="G10" s="7"/>
      <c r="J10"/>
    </row>
    <row r="11" ht="27" customHeight="1" spans="1:10">
      <c r="A11" s="7" t="s">
        <v>198</v>
      </c>
      <c r="B11" s="7" t="s">
        <v>213</v>
      </c>
      <c r="C11" s="7"/>
      <c r="D11" s="7"/>
      <c r="E11" s="7" t="s">
        <v>217</v>
      </c>
      <c r="F11" s="7" t="s">
        <v>218</v>
      </c>
      <c r="G11" s="7"/>
      <c r="J11"/>
    </row>
    <row r="12" ht="27" customHeight="1" spans="1:10">
      <c r="A12" s="7" t="s">
        <v>198</v>
      </c>
      <c r="B12" s="7" t="s">
        <v>213</v>
      </c>
      <c r="C12" s="7"/>
      <c r="D12" s="7"/>
      <c r="E12" s="7" t="s">
        <v>219</v>
      </c>
      <c r="F12" s="7" t="s">
        <v>220</v>
      </c>
      <c r="G12" s="7"/>
      <c r="J12"/>
    </row>
    <row r="13" ht="27" customHeight="1" spans="1:10">
      <c r="A13" s="7" t="s">
        <v>198</v>
      </c>
      <c r="B13" s="7" t="s">
        <v>213</v>
      </c>
      <c r="C13" s="7"/>
      <c r="D13" s="7"/>
      <c r="E13" s="7" t="s">
        <v>221</v>
      </c>
      <c r="F13" s="7" t="s">
        <v>222</v>
      </c>
      <c r="G13" s="7"/>
      <c r="J13"/>
    </row>
    <row r="14" ht="27" customHeight="1" spans="1:10">
      <c r="A14" s="10" t="s">
        <v>34</v>
      </c>
      <c r="B14" s="10"/>
      <c r="C14" s="10"/>
      <c r="D14" s="10">
        <f>COUNTIF(C10:C13,"Y")</f>
        <v>1</v>
      </c>
      <c r="E14" s="10" t="s">
        <v>35</v>
      </c>
      <c r="F14" s="10"/>
      <c r="G14" s="10"/>
      <c r="J14"/>
    </row>
    <row r="15" ht="27" customHeight="1" spans="1:10">
      <c r="A15" s="7" t="s">
        <v>198</v>
      </c>
      <c r="B15" s="7" t="s">
        <v>223</v>
      </c>
      <c r="C15" s="56" t="s">
        <v>9</v>
      </c>
      <c r="D15" s="58" t="s">
        <v>224</v>
      </c>
      <c r="E15" s="59" t="s">
        <v>225</v>
      </c>
      <c r="F15" s="58" t="s">
        <v>226</v>
      </c>
      <c r="G15" s="7"/>
      <c r="J15"/>
    </row>
    <row r="16" ht="27" customHeight="1" spans="1:10">
      <c r="A16" s="7" t="s">
        <v>198</v>
      </c>
      <c r="B16" s="7" t="s">
        <v>223</v>
      </c>
      <c r="C16" s="6" t="s">
        <v>9</v>
      </c>
      <c r="D16" s="60" t="s">
        <v>227</v>
      </c>
      <c r="E16" s="60" t="s">
        <v>228</v>
      </c>
      <c r="F16" s="61" t="s">
        <v>229</v>
      </c>
      <c r="G16" s="7"/>
      <c r="J16"/>
    </row>
    <row r="17" ht="27" customHeight="1" spans="1:10">
      <c r="A17" s="7" t="s">
        <v>198</v>
      </c>
      <c r="B17" s="7" t="s">
        <v>223</v>
      </c>
      <c r="C17" s="56"/>
      <c r="D17" s="60"/>
      <c r="E17" s="60" t="s">
        <v>230</v>
      </c>
      <c r="F17" s="61" t="s">
        <v>105</v>
      </c>
      <c r="G17" s="7"/>
      <c r="J17"/>
    </row>
    <row r="18" ht="27" customHeight="1" spans="1:10">
      <c r="A18" s="10" t="s">
        <v>34</v>
      </c>
      <c r="B18" s="10"/>
      <c r="C18" s="10"/>
      <c r="D18" s="10">
        <f>COUNTIF(C15:C17,"Y")</f>
        <v>2</v>
      </c>
      <c r="E18" s="10" t="s">
        <v>35</v>
      </c>
      <c r="F18" s="10"/>
      <c r="G18" s="10"/>
      <c r="J18"/>
    </row>
    <row r="19" ht="27" customHeight="1" spans="1:10">
      <c r="A19" s="7" t="s">
        <v>198</v>
      </c>
      <c r="B19" s="62" t="s">
        <v>231</v>
      </c>
      <c r="C19" s="63" t="s">
        <v>9</v>
      </c>
      <c r="D19" s="64" t="s">
        <v>232</v>
      </c>
      <c r="E19" s="60" t="s">
        <v>233</v>
      </c>
      <c r="F19" s="60" t="s">
        <v>137</v>
      </c>
      <c r="G19" s="65"/>
      <c r="J19"/>
    </row>
    <row r="20" ht="27" customHeight="1" spans="1:10">
      <c r="A20" s="7" t="s">
        <v>198</v>
      </c>
      <c r="B20" s="25"/>
      <c r="C20" s="66"/>
      <c r="D20" s="67"/>
      <c r="E20" s="60" t="s">
        <v>234</v>
      </c>
      <c r="F20" s="60" t="s">
        <v>235</v>
      </c>
      <c r="G20" s="65"/>
      <c r="J20"/>
    </row>
    <row r="21" ht="27" customHeight="1" spans="1:10">
      <c r="A21" s="10" t="s">
        <v>34</v>
      </c>
      <c r="B21" s="7"/>
      <c r="C21" s="7"/>
      <c r="D21" s="68">
        <f>COUNTIF(C19:C20,"Y")</f>
        <v>1</v>
      </c>
      <c r="E21" s="7" t="s">
        <v>35</v>
      </c>
      <c r="F21" s="7"/>
      <c r="G21" s="68"/>
      <c r="J21"/>
    </row>
    <row r="22" ht="27" customHeight="1" spans="1:10">
      <c r="A22" s="7" t="s">
        <v>198</v>
      </c>
      <c r="B22" s="69" t="s">
        <v>236</v>
      </c>
      <c r="C22" s="29" t="s">
        <v>9</v>
      </c>
      <c r="D22" s="54" t="s">
        <v>237</v>
      </c>
      <c r="E22" s="54" t="s">
        <v>238</v>
      </c>
      <c r="F22" s="54" t="s">
        <v>239</v>
      </c>
      <c r="G22" s="9"/>
      <c r="J22"/>
    </row>
    <row r="23" ht="27" customHeight="1" spans="1:10">
      <c r="A23" s="7" t="s">
        <v>198</v>
      </c>
      <c r="B23" s="69" t="s">
        <v>236</v>
      </c>
      <c r="C23" s="29"/>
      <c r="D23" s="54"/>
      <c r="E23" s="53" t="s">
        <v>240</v>
      </c>
      <c r="F23" s="53" t="s">
        <v>241</v>
      </c>
      <c r="G23" s="9"/>
      <c r="J23"/>
    </row>
    <row r="24" ht="27" customHeight="1" spans="1:7">
      <c r="A24" s="10" t="s">
        <v>34</v>
      </c>
      <c r="B24" s="7"/>
      <c r="C24" s="7"/>
      <c r="D24" s="70">
        <f>COUNTIF(C22:C23,"Y")</f>
        <v>1</v>
      </c>
      <c r="E24" s="71"/>
      <c r="F24" s="72"/>
      <c r="G24" s="7">
        <f>COUNT(G22:G23)</f>
        <v>0</v>
      </c>
    </row>
    <row r="25" ht="27" customHeight="1" spans="1:7">
      <c r="A25" s="10"/>
      <c r="B25" s="7"/>
      <c r="C25" s="7"/>
      <c r="D25" s="70"/>
      <c r="E25" s="71"/>
      <c r="F25" s="72"/>
      <c r="G25" s="7"/>
    </row>
    <row r="26" ht="27" customHeight="1" spans="1:7">
      <c r="A26" s="21" t="s">
        <v>92</v>
      </c>
      <c r="B26" s="21"/>
      <c r="C26" s="21"/>
      <c r="D26" s="33">
        <f>D9+D14+D18+D21+D24</f>
        <v>8</v>
      </c>
      <c r="E26" s="71"/>
      <c r="F26" s="72"/>
      <c r="G26" s="21">
        <f>G9+G14+G18+G21+G24</f>
        <v>0</v>
      </c>
    </row>
    <row r="27" spans="5:6">
      <c r="E27" s="73"/>
      <c r="F27" s="74"/>
    </row>
    <row r="28" spans="5:6">
      <c r="E28" s="73"/>
      <c r="F28" s="74"/>
    </row>
    <row r="29" spans="5:6">
      <c r="E29" s="73"/>
      <c r="F29" s="74"/>
    </row>
    <row r="30" spans="5:6">
      <c r="E30" s="75"/>
      <c r="F30" s="74"/>
    </row>
    <row r="31" spans="5:6">
      <c r="E31" s="75"/>
      <c r="F31" s="74"/>
    </row>
    <row r="32" spans="5:6">
      <c r="E32" s="75"/>
      <c r="F32" s="74"/>
    </row>
    <row r="33" spans="5:6">
      <c r="E33" s="75"/>
      <c r="F33" s="74"/>
    </row>
    <row r="34" spans="5:6">
      <c r="E34" s="75"/>
      <c r="F34" s="41"/>
    </row>
    <row r="35" spans="5:6">
      <c r="E35" s="73"/>
      <c r="F35" s="41"/>
    </row>
    <row r="36" spans="5:6">
      <c r="E36" s="40"/>
      <c r="F36" s="41"/>
    </row>
    <row r="37" spans="5:6">
      <c r="E37" s="74"/>
      <c r="F37" s="74"/>
    </row>
    <row r="38" spans="5:6">
      <c r="E38" s="41"/>
      <c r="F38" s="41"/>
    </row>
    <row r="39" spans="5:6">
      <c r="E39" s="41"/>
      <c r="F39" s="41"/>
    </row>
    <row r="40" spans="5:6">
      <c r="E40" s="41"/>
      <c r="F40" s="41"/>
    </row>
    <row r="41" spans="5:6">
      <c r="E41" s="74"/>
      <c r="F41" s="74"/>
    </row>
    <row r="42" spans="5:6">
      <c r="E42" s="74"/>
      <c r="F42" s="74"/>
    </row>
    <row r="43" spans="5:6">
      <c r="E43" s="75"/>
      <c r="F43" s="74"/>
    </row>
    <row r="44" spans="5:6">
      <c r="E44" s="74"/>
      <c r="F44" s="74"/>
    </row>
    <row r="45" spans="5:6">
      <c r="E45" s="75"/>
      <c r="F45" s="74"/>
    </row>
    <row r="46" spans="5:6">
      <c r="E46" s="74"/>
      <c r="F46" s="74"/>
    </row>
    <row r="47" spans="5:6">
      <c r="E47" s="76"/>
      <c r="F47" s="74"/>
    </row>
    <row r="48" spans="5:6">
      <c r="E48" s="76"/>
      <c r="F48" s="74"/>
    </row>
    <row r="49" spans="5:6">
      <c r="E49" s="76"/>
      <c r="F49" s="74"/>
    </row>
    <row r="50" spans="5:6">
      <c r="E50" s="76"/>
      <c r="F50" s="74"/>
    </row>
    <row r="51" spans="5:6">
      <c r="E51" s="73"/>
      <c r="F51" s="75"/>
    </row>
    <row r="52" spans="5:6">
      <c r="E52" s="74"/>
      <c r="F52" s="41"/>
    </row>
    <row r="53" spans="5:6">
      <c r="E53" s="74"/>
      <c r="F53" s="41"/>
    </row>
    <row r="54" spans="5:6">
      <c r="E54" s="73"/>
      <c r="F54" s="75"/>
    </row>
    <row r="55" spans="5:6">
      <c r="E55" s="73"/>
      <c r="F55" s="75"/>
    </row>
    <row r="56" spans="5:6">
      <c r="E56" s="74"/>
      <c r="F56" s="41"/>
    </row>
    <row r="57" spans="5:6">
      <c r="E57" s="73"/>
      <c r="F57" s="41"/>
    </row>
    <row r="58" spans="5:6">
      <c r="E58" s="40"/>
      <c r="F58" s="41"/>
    </row>
    <row r="59" spans="5:6">
      <c r="E59" s="73"/>
      <c r="F59" s="41"/>
    </row>
    <row r="60" spans="5:6">
      <c r="E60" s="73"/>
      <c r="F60" s="41"/>
    </row>
    <row r="61" spans="5:6">
      <c r="E61" s="40"/>
      <c r="F61" s="41"/>
    </row>
    <row r="62" spans="5:6">
      <c r="E62" s="40"/>
      <c r="F62" s="41"/>
    </row>
    <row r="63" spans="5:6">
      <c r="E63" s="40"/>
      <c r="F63" s="41"/>
    </row>
    <row r="64" spans="5:6">
      <c r="E64" s="74"/>
      <c r="F64" s="41"/>
    </row>
    <row r="65" spans="5:6">
      <c r="E65" s="74"/>
      <c r="F65" s="41"/>
    </row>
    <row r="66" spans="5:6">
      <c r="E66" s="40"/>
      <c r="F66" s="41"/>
    </row>
    <row r="67" spans="5:6">
      <c r="E67" s="74"/>
      <c r="F67" s="41"/>
    </row>
    <row r="68" spans="5:6">
      <c r="E68" s="77"/>
      <c r="F68" s="78"/>
    </row>
    <row r="69" spans="5:6">
      <c r="E69" s="73"/>
      <c r="F69" s="41"/>
    </row>
    <row r="70" spans="5:6">
      <c r="E70" s="74"/>
      <c r="F70" s="41"/>
    </row>
    <row r="71" spans="5:6">
      <c r="E71" s="76"/>
      <c r="F71" s="41"/>
    </row>
    <row r="72" spans="5:6">
      <c r="E72" s="73"/>
      <c r="F72" s="41"/>
    </row>
    <row r="73" spans="5:6">
      <c r="E73" s="74"/>
      <c r="F73" s="41"/>
    </row>
    <row r="74" spans="5:6">
      <c r="E74" s="79"/>
      <c r="F74" s="41"/>
    </row>
    <row r="75" spans="5:6">
      <c r="E75" s="74"/>
      <c r="F75" s="41"/>
    </row>
    <row r="76" spans="5:6">
      <c r="E76" s="80"/>
      <c r="F76" s="74"/>
    </row>
    <row r="77" spans="5:6">
      <c r="E77" s="80"/>
      <c r="F77" s="74"/>
    </row>
    <row r="78" spans="5:6">
      <c r="E78" s="40"/>
      <c r="F78" s="41"/>
    </row>
    <row r="79" spans="5:6">
      <c r="E79" s="40"/>
      <c r="F79" s="41"/>
    </row>
    <row r="80" spans="5:6">
      <c r="E80" s="40"/>
      <c r="F80" s="41"/>
    </row>
    <row r="81" spans="5:6">
      <c r="E81" s="80"/>
      <c r="F81" s="41"/>
    </row>
    <row r="82" spans="5:6">
      <c r="E82" s="80"/>
      <c r="F82" s="41"/>
    </row>
    <row r="83" spans="5:6">
      <c r="E83" s="80"/>
      <c r="F83" s="41"/>
    </row>
    <row r="84" spans="5:6">
      <c r="E84" s="80"/>
      <c r="F84" s="41"/>
    </row>
    <row r="85" spans="5:6">
      <c r="E85" s="80"/>
      <c r="F85" s="41"/>
    </row>
    <row r="86" spans="5:6">
      <c r="E86" s="81"/>
      <c r="F86" s="74"/>
    </row>
    <row r="87" spans="5:6">
      <c r="E87" s="81"/>
      <c r="F87" s="41"/>
    </row>
    <row r="88" spans="5:6">
      <c r="E88" s="40"/>
      <c r="F88" s="74"/>
    </row>
    <row r="89" spans="5:6">
      <c r="E89" s="80"/>
      <c r="F89" s="41"/>
    </row>
    <row r="90" spans="5:6">
      <c r="E90" s="80"/>
      <c r="F90" s="41"/>
    </row>
    <row r="91" spans="5:6">
      <c r="E91" s="80"/>
      <c r="F91" s="75"/>
    </row>
    <row r="92" spans="5:6">
      <c r="E92" s="80"/>
      <c r="F92" s="41"/>
    </row>
    <row r="93" spans="5:6">
      <c r="E93" s="80"/>
      <c r="F93" s="41"/>
    </row>
    <row r="94" spans="5:6">
      <c r="E94" s="80"/>
      <c r="F94" s="41"/>
    </row>
    <row r="95" spans="5:6">
      <c r="E95" s="80"/>
      <c r="F95" s="41"/>
    </row>
    <row r="96" spans="5:6">
      <c r="E96" s="80"/>
      <c r="F96" s="41"/>
    </row>
    <row r="97" spans="5:6">
      <c r="E97" s="80"/>
      <c r="F97" s="41"/>
    </row>
    <row r="98" spans="5:6">
      <c r="E98" s="80"/>
      <c r="F98" s="41"/>
    </row>
    <row r="99" spans="5:6">
      <c r="E99" s="80"/>
      <c r="F99" s="41"/>
    </row>
    <row r="100" spans="5:6">
      <c r="E100" s="80"/>
      <c r="F100" s="41"/>
    </row>
    <row r="101" spans="5:6">
      <c r="E101" s="80"/>
      <c r="F101" s="41"/>
    </row>
    <row r="102" spans="5:6">
      <c r="E102" s="80"/>
      <c r="F102" s="41"/>
    </row>
    <row r="103" spans="5:6">
      <c r="E103" s="80"/>
      <c r="F103" s="41"/>
    </row>
    <row r="104" spans="5:6">
      <c r="E104" s="80"/>
      <c r="F104" s="41"/>
    </row>
    <row r="105" spans="5:6">
      <c r="E105" s="80"/>
      <c r="F105" s="41"/>
    </row>
    <row r="106" spans="5:6">
      <c r="E106" s="80"/>
      <c r="F106" s="41"/>
    </row>
    <row r="107" spans="5:6">
      <c r="E107" s="80"/>
      <c r="F107" s="41"/>
    </row>
    <row r="108" spans="5:6">
      <c r="E108" s="80"/>
      <c r="F108" s="41"/>
    </row>
    <row r="109" spans="5:6">
      <c r="E109" s="80"/>
      <c r="F109" s="41"/>
    </row>
    <row r="110" spans="5:6">
      <c r="E110" s="80"/>
      <c r="F110" s="41"/>
    </row>
    <row r="111" spans="5:6">
      <c r="E111" s="80"/>
      <c r="F111" s="41"/>
    </row>
    <row r="112" spans="5:6">
      <c r="E112" s="80"/>
      <c r="F112" s="82"/>
    </row>
    <row r="113" spans="5:6">
      <c r="E113" s="80"/>
      <c r="F113" s="41"/>
    </row>
    <row r="114" spans="5:6">
      <c r="E114" s="83"/>
      <c r="F114" s="83"/>
    </row>
    <row r="115" spans="5:6">
      <c r="E115" s="83"/>
      <c r="F115" s="83"/>
    </row>
    <row r="116" spans="5:6">
      <c r="E116" s="41"/>
      <c r="F116" s="41"/>
    </row>
    <row r="117" spans="5:6">
      <c r="E117" s="41"/>
      <c r="F117" s="41"/>
    </row>
    <row r="118" spans="5:6">
      <c r="E118" s="41"/>
      <c r="F118" s="41"/>
    </row>
    <row r="119" spans="5:6">
      <c r="E119" s="41"/>
      <c r="F119" s="41"/>
    </row>
    <row r="120" spans="5:6">
      <c r="E120" s="41"/>
      <c r="F120" s="41"/>
    </row>
    <row r="121" spans="5:6">
      <c r="E121" s="41"/>
      <c r="F121" s="41"/>
    </row>
    <row r="122" spans="5:6">
      <c r="E122" s="41"/>
      <c r="F122" s="41"/>
    </row>
    <row r="123" spans="5:6">
      <c r="E123" s="41"/>
      <c r="F123" s="41"/>
    </row>
    <row r="124" spans="5:6">
      <c r="E124" s="41"/>
      <c r="F124" s="41"/>
    </row>
    <row r="125" spans="5:6">
      <c r="E125" s="41"/>
      <c r="F125" s="41"/>
    </row>
    <row r="126" spans="5:6">
      <c r="E126" s="41"/>
      <c r="F126" s="41"/>
    </row>
    <row r="127" spans="5:6">
      <c r="E127" s="41"/>
      <c r="F127" s="41"/>
    </row>
    <row r="128" spans="5:6">
      <c r="E128" s="41"/>
      <c r="F128" s="41"/>
    </row>
    <row r="129" spans="5:6">
      <c r="E129" s="41"/>
      <c r="F129" s="41"/>
    </row>
    <row r="130" spans="5:6">
      <c r="E130" s="41"/>
      <c r="F130" s="41"/>
    </row>
    <row r="131" spans="5:6">
      <c r="E131" s="41"/>
      <c r="F131" s="41"/>
    </row>
    <row r="132" spans="5:6">
      <c r="E132" s="41"/>
      <c r="F132" s="41"/>
    </row>
    <row r="133" spans="5:6">
      <c r="E133" s="41"/>
      <c r="F133" s="41"/>
    </row>
    <row r="134" spans="5:6">
      <c r="E134" s="41"/>
      <c r="F134" s="41"/>
    </row>
    <row r="135" spans="5:6">
      <c r="E135" s="41"/>
      <c r="F135" s="41"/>
    </row>
    <row r="136" spans="5:6">
      <c r="E136" s="41"/>
      <c r="F136" s="41"/>
    </row>
    <row r="137" spans="5:6">
      <c r="E137" s="41"/>
      <c r="F137" s="41"/>
    </row>
    <row r="138" spans="5:6">
      <c r="E138" s="41"/>
      <c r="F138" s="41"/>
    </row>
    <row r="139" spans="5:6">
      <c r="E139" s="41"/>
      <c r="F139" s="41"/>
    </row>
    <row r="140" spans="5:6">
      <c r="E140" s="41"/>
      <c r="F140" s="41"/>
    </row>
    <row r="141" spans="5:6">
      <c r="E141" s="41"/>
      <c r="F141" s="41"/>
    </row>
    <row r="142" spans="5:6">
      <c r="E142" s="41"/>
      <c r="F142" s="41"/>
    </row>
    <row r="143" spans="5:6">
      <c r="E143" s="41"/>
      <c r="F143" s="41"/>
    </row>
    <row r="144" spans="5:6">
      <c r="E144" s="41"/>
      <c r="F144" s="41"/>
    </row>
    <row r="145" spans="5:6">
      <c r="E145" s="41"/>
      <c r="F145" s="41"/>
    </row>
    <row r="146" spans="5:6">
      <c r="E146" s="41"/>
      <c r="F146" s="41"/>
    </row>
    <row r="147" spans="5:6">
      <c r="E147" s="41"/>
      <c r="F147" s="41"/>
    </row>
    <row r="148" spans="5:6">
      <c r="E148" s="41"/>
      <c r="F148" s="41"/>
    </row>
    <row r="149" spans="5:6">
      <c r="E149" s="41"/>
      <c r="F149" s="41"/>
    </row>
    <row r="150" spans="5:6">
      <c r="E150" s="41"/>
      <c r="F150" s="41"/>
    </row>
    <row r="151" spans="5:6">
      <c r="E151" s="41"/>
      <c r="F151" s="41"/>
    </row>
    <row r="152" spans="5:6">
      <c r="E152" s="41"/>
      <c r="F152" s="41"/>
    </row>
    <row r="153" spans="5:6">
      <c r="E153" s="41"/>
      <c r="F153" s="41"/>
    </row>
    <row r="154" spans="5:6">
      <c r="E154" s="41"/>
      <c r="F154" s="41"/>
    </row>
    <row r="155" spans="5:6">
      <c r="E155" s="41"/>
      <c r="F155" s="41"/>
    </row>
    <row r="156" spans="5:6">
      <c r="E156" s="41"/>
      <c r="F156" s="41"/>
    </row>
    <row r="157" spans="5:6">
      <c r="E157" s="41"/>
      <c r="F157" s="41"/>
    </row>
    <row r="158" spans="5:6">
      <c r="E158" s="41"/>
      <c r="F158" s="41"/>
    </row>
    <row r="159" spans="5:6">
      <c r="E159" s="41"/>
      <c r="F159" s="82"/>
    </row>
    <row r="160" spans="5:6">
      <c r="E160" s="41"/>
      <c r="F160" s="41"/>
    </row>
    <row r="161" spans="5:6">
      <c r="E161" s="41"/>
      <c r="F161" s="41"/>
    </row>
    <row r="162" spans="5:6">
      <c r="E162" s="41"/>
      <c r="F162" s="41"/>
    </row>
    <row r="163" spans="5:6">
      <c r="E163" s="81"/>
      <c r="F163" s="41"/>
    </row>
    <row r="164" spans="5:6">
      <c r="E164" s="81"/>
      <c r="F164" s="41"/>
    </row>
    <row r="165" spans="5:6">
      <c r="E165" s="40"/>
      <c r="F165" s="41"/>
    </row>
    <row r="166" spans="5:6">
      <c r="E166" s="40"/>
      <c r="F166" s="41"/>
    </row>
    <row r="167" spans="5:6">
      <c r="E167" s="81"/>
      <c r="F167" s="41"/>
    </row>
    <row r="168" spans="5:6">
      <c r="E168" s="81"/>
      <c r="F168" s="41"/>
    </row>
    <row r="169" spans="5:6">
      <c r="E169" s="81"/>
      <c r="F169" s="41"/>
    </row>
    <row r="170" spans="5:6">
      <c r="E170" s="81"/>
      <c r="F170" s="41"/>
    </row>
    <row r="171" spans="5:6">
      <c r="E171" s="81"/>
      <c r="F171" s="41"/>
    </row>
    <row r="172" spans="5:6">
      <c r="E172" s="41"/>
      <c r="F172" s="84"/>
    </row>
    <row r="173" spans="5:6">
      <c r="E173" s="41"/>
      <c r="F173" s="41"/>
    </row>
    <row r="174" spans="5:6">
      <c r="E174" s="41"/>
      <c r="F174" s="74"/>
    </row>
    <row r="175" spans="5:6">
      <c r="E175" s="85"/>
      <c r="F175" s="86"/>
    </row>
    <row r="176" spans="5:6">
      <c r="E176" s="43"/>
      <c r="F176" s="87"/>
    </row>
    <row r="177" spans="5:6">
      <c r="E177" s="43"/>
      <c r="F177" s="87"/>
    </row>
    <row r="178" spans="5:6">
      <c r="E178" s="42"/>
      <c r="F178" s="88"/>
    </row>
    <row r="179" spans="5:6">
      <c r="E179" s="42"/>
      <c r="F179" s="88"/>
    </row>
    <row r="180" spans="5:6">
      <c r="E180" s="89"/>
      <c r="F180" s="89"/>
    </row>
    <row r="181" spans="5:6">
      <c r="E181" s="89"/>
      <c r="F181" s="89"/>
    </row>
    <row r="182" spans="5:6">
      <c r="E182" s="89"/>
      <c r="F182" s="89"/>
    </row>
    <row r="183" spans="5:6">
      <c r="E183" s="89"/>
      <c r="F183" s="89"/>
    </row>
    <row r="184" spans="5:6">
      <c r="E184" s="89"/>
      <c r="F184" s="89"/>
    </row>
    <row r="185" spans="5:6">
      <c r="E185" s="89"/>
      <c r="F185" s="89"/>
    </row>
    <row r="186" spans="5:6">
      <c r="E186" s="89"/>
      <c r="F186" s="89"/>
    </row>
    <row r="187" spans="5:6">
      <c r="E187" s="89"/>
      <c r="F187" s="89"/>
    </row>
    <row r="188" spans="5:6">
      <c r="E188" s="89"/>
      <c r="F188" s="89"/>
    </row>
    <row r="189" spans="5:6">
      <c r="E189" s="89"/>
      <c r="F189" s="89"/>
    </row>
    <row r="190" spans="5:6">
      <c r="E190" s="89"/>
      <c r="F190" s="89"/>
    </row>
    <row r="191" spans="5:6">
      <c r="E191" s="89"/>
      <c r="F191" s="89"/>
    </row>
    <row r="192" spans="5:6">
      <c r="E192" s="89"/>
      <c r="F192" s="89"/>
    </row>
    <row r="193" spans="5:6">
      <c r="E193" s="89"/>
      <c r="F193" s="89"/>
    </row>
    <row r="194" spans="5:6">
      <c r="E194" s="89"/>
      <c r="F194" s="89"/>
    </row>
    <row r="195" spans="5:6">
      <c r="E195" s="89"/>
      <c r="F195" s="89"/>
    </row>
    <row r="196" spans="5:6">
      <c r="E196" s="89"/>
      <c r="F196" s="89"/>
    </row>
    <row r="197" spans="5:6">
      <c r="E197" s="89"/>
      <c r="F197" s="89"/>
    </row>
    <row r="198" spans="5:6">
      <c r="E198" s="89"/>
      <c r="F198" s="89"/>
    </row>
    <row r="199" spans="5:6">
      <c r="E199" s="89"/>
      <c r="F199" s="89"/>
    </row>
    <row r="200" spans="5:6">
      <c r="E200" s="89"/>
      <c r="F200" s="89"/>
    </row>
    <row r="201" spans="5:6">
      <c r="E201" s="89"/>
      <c r="F201" s="89"/>
    </row>
    <row r="202" spans="5:6">
      <c r="E202" s="43"/>
      <c r="F202" s="43"/>
    </row>
    <row r="203" spans="5:6">
      <c r="E203" s="43"/>
      <c r="F203" s="43"/>
    </row>
    <row r="204" spans="5:6">
      <c r="E204" s="44"/>
      <c r="F204" s="44"/>
    </row>
    <row r="205" spans="5:6">
      <c r="E205" s="44"/>
      <c r="F205" s="44"/>
    </row>
    <row r="206" spans="5:6">
      <c r="E206" s="44"/>
      <c r="F206" s="44"/>
    </row>
    <row r="207" spans="5:6">
      <c r="E207" s="44"/>
      <c r="F207" s="44"/>
    </row>
    <row r="208" spans="5:6">
      <c r="E208" s="44"/>
      <c r="F208" s="44"/>
    </row>
    <row r="209" spans="5:6">
      <c r="E209" s="90"/>
      <c r="F209" s="91"/>
    </row>
    <row r="210" spans="5:6">
      <c r="E210" s="90"/>
      <c r="F210" s="91"/>
    </row>
    <row r="211" spans="5:6">
      <c r="E211" s="44"/>
      <c r="F211" s="44"/>
    </row>
    <row r="212" spans="5:6">
      <c r="E212" s="44"/>
      <c r="F212" s="44"/>
    </row>
    <row r="213" spans="5:6">
      <c r="E213" s="44"/>
      <c r="F213" s="44"/>
    </row>
    <row r="214" spans="5:6">
      <c r="E214" s="44"/>
      <c r="F214" s="44"/>
    </row>
    <row r="215" spans="5:6">
      <c r="E215" s="92"/>
      <c r="F215" s="92"/>
    </row>
    <row r="216" spans="5:6">
      <c r="E216" s="92"/>
      <c r="F216" s="92"/>
    </row>
    <row r="217" spans="5:6">
      <c r="E217" s="92"/>
      <c r="F217" s="92"/>
    </row>
    <row r="218" spans="5:6">
      <c r="E218" s="93"/>
      <c r="F218" s="93"/>
    </row>
    <row r="219" spans="5:6">
      <c r="E219" s="93"/>
      <c r="F219" s="93"/>
    </row>
    <row r="220" spans="5:6">
      <c r="E220" s="93"/>
      <c r="F220" s="93"/>
    </row>
    <row r="221" spans="5:6">
      <c r="E221" s="90"/>
      <c r="F221" s="90"/>
    </row>
    <row r="222" spans="5:6">
      <c r="E222" s="94"/>
      <c r="F222" s="93"/>
    </row>
    <row r="223" spans="5:6">
      <c r="E223" s="90"/>
      <c r="F223" s="90"/>
    </row>
    <row r="224" spans="5:6">
      <c r="E224" s="90"/>
      <c r="F224" s="95"/>
    </row>
    <row r="225" spans="5:6">
      <c r="E225" s="90"/>
      <c r="F225" s="90"/>
    </row>
    <row r="226" spans="5:6">
      <c r="E226" s="90"/>
      <c r="F226" s="90"/>
    </row>
    <row r="227" spans="5:6">
      <c r="E227" s="90"/>
      <c r="F227" s="90"/>
    </row>
    <row r="228" spans="5:6">
      <c r="E228" s="95"/>
      <c r="F228" s="95"/>
    </row>
    <row r="229" spans="5:6">
      <c r="E229" s="91"/>
      <c r="F229" s="91"/>
    </row>
    <row r="230" spans="5:6">
      <c r="E230" s="91"/>
      <c r="F230" s="91"/>
    </row>
    <row r="231" spans="5:6">
      <c r="E231" s="47"/>
      <c r="F231" s="47"/>
    </row>
    <row r="232" spans="5:6">
      <c r="E232" s="47"/>
      <c r="F232" s="47"/>
    </row>
    <row r="233" spans="5:6">
      <c r="E233" s="47"/>
      <c r="F233" s="93"/>
    </row>
    <row r="234" spans="5:6">
      <c r="E234" s="90"/>
      <c r="F234" s="90"/>
    </row>
    <row r="235" spans="5:6">
      <c r="E235" s="90"/>
      <c r="F235" s="90"/>
    </row>
    <row r="236" spans="5:6">
      <c r="E236" s="90"/>
      <c r="F236" s="95"/>
    </row>
    <row r="237" spans="5:6">
      <c r="E237" s="96"/>
      <c r="F237" s="96"/>
    </row>
  </sheetData>
  <autoFilter xmlns:etc="http://www.wps.cn/officeDocument/2017/etCustomData" ref="A1:G236" etc:filterBottomFollowUsedRange="0">
    <extLst/>
  </autoFilter>
  <sortState ref="A2:R54">
    <sortCondition ref="B2" descending="1"/>
  </sortState>
  <mergeCells count="16">
    <mergeCell ref="A1:G1"/>
    <mergeCell ref="B19:B20"/>
    <mergeCell ref="C3:C4"/>
    <mergeCell ref="C5:C6"/>
    <mergeCell ref="C7:C8"/>
    <mergeCell ref="C10:C13"/>
    <mergeCell ref="C16:C17"/>
    <mergeCell ref="C19:C20"/>
    <mergeCell ref="C22:C23"/>
    <mergeCell ref="D3:D4"/>
    <mergeCell ref="D5:D6"/>
    <mergeCell ref="D7:D8"/>
    <mergeCell ref="D10:D13"/>
    <mergeCell ref="D16:D17"/>
    <mergeCell ref="D19:D20"/>
    <mergeCell ref="D22:D23"/>
  </mergeCells>
  <conditionalFormatting sqref="F19">
    <cfRule type="expression" dxfId="0" priority="21">
      <formula>AND(SUMPRODUCT(IFERROR(1*(($F$19&amp;"x")=(F19&amp;"x")),0))&gt;1,NOT(ISBLANK(F19)))</formula>
    </cfRule>
  </conditionalFormatting>
  <conditionalFormatting sqref="F20">
    <cfRule type="expression" dxfId="0" priority="20">
      <formula>AND(SUMPRODUCT(IFERROR(1*(($F$20&amp;"x")=(F20&amp;"x")),0))&gt;1,NOT(ISBLANK(F20)))</formula>
    </cfRule>
  </conditionalFormatting>
  <conditionalFormatting sqref="F22">
    <cfRule type="expression" dxfId="0" priority="14">
      <formula>AND(SUMPRODUCT(IFERROR(1*(($F$22&amp;"x")=(F22&amp;"x")),0))&gt;1,NOT(ISBLANK(F22)))</formula>
    </cfRule>
  </conditionalFormatting>
  <conditionalFormatting sqref="F23">
    <cfRule type="expression" dxfId="0" priority="13">
      <formula>AND(SUMPRODUCT(IFERROR(1*(($F$23&amp;"x")=(F23&amp;"x")),0))&gt;1,NOT(ISBLANK(F23)))</formula>
    </cfRule>
  </conditionalFormatting>
  <conditionalFormatting sqref="F228">
    <cfRule type="expression" dxfId="0" priority="10">
      <formula>AND(COUNTIF($F$1:$F$656,F228)+COUNTIF($F$658:$F$1048525,F228)&gt;1,NOT(ISBLANK(F228)))</formula>
    </cfRule>
  </conditionalFormatting>
  <conditionalFormatting sqref="E229">
    <cfRule type="expression" dxfId="0" priority="6">
      <formula>AND(SUMPRODUCT(IFERROR(1*(($E$229&amp;"x")=(E229&amp;"x")),0))&gt;1,NOT(ISBLANK(E229)))</formula>
    </cfRule>
  </conditionalFormatting>
  <conditionalFormatting sqref="F229">
    <cfRule type="expression" dxfId="0" priority="7">
      <formula>AND(SUMPRODUCT(IFERROR(1*(($F$229&amp;"x")=(F229&amp;"x")),0))&gt;1,NOT(ISBLANK(F229)))</formula>
    </cfRule>
  </conditionalFormatting>
  <conditionalFormatting sqref="E230">
    <cfRule type="expression" dxfId="0" priority="8">
      <formula>AND(SUMPRODUCT(IFERROR(1*(($E$230&amp;"x")=(E230&amp;"x")),0))&gt;1,NOT(ISBLANK(E230)))</formula>
    </cfRule>
  </conditionalFormatting>
  <conditionalFormatting sqref="F230">
    <cfRule type="expression" dxfId="0" priority="9">
      <formula>AND(SUMPRODUCT(IFERROR(1*(($F$230&amp;"x")=(F230&amp;"x")),0))&gt;1,NOT(ISBLANK(F230)))</formula>
    </cfRule>
  </conditionalFormatting>
  <conditionalFormatting sqref="E235">
    <cfRule type="expression" dxfId="0" priority="2">
      <formula>AND(SUMPRODUCT(IFERROR(1*(($E$235&amp;"x")=(E235&amp;"x")),0))&gt;1,NOT(ISBLANK(E235)))</formula>
    </cfRule>
  </conditionalFormatting>
  <conditionalFormatting sqref="F235">
    <cfRule type="expression" dxfId="0" priority="3">
      <formula>AND(SUMPRODUCT(IFERROR(1*(($F$235&amp;"x")=(F235&amp;"x")),0))&gt;1,NOT(ISBLANK(F235)))</formula>
    </cfRule>
  </conditionalFormatting>
  <conditionalFormatting sqref="F236">
    <cfRule type="expression" dxfId="0" priority="1">
      <formula>AND(SUMPRODUCT(IFERROR(1*(($F$236&amp;"x")=(F236&amp;"x")),0))&gt;1,NOT(ISBLANK(F236)))</formula>
    </cfRule>
  </conditionalFormatting>
  <conditionalFormatting sqref="E231:E233">
    <cfRule type="expression" dxfId="0" priority="4">
      <formula>AND(SUMPRODUCT(IFERROR(1*(($E$231:$E$233&amp;"x")=(E231&amp;"x")),0))&gt;1,NOT(ISBLANK(E231)))</formula>
    </cfRule>
  </conditionalFormatting>
  <conditionalFormatting sqref="F16:F17">
    <cfRule type="expression" dxfId="0" priority="22">
      <formula>AND(COUNTIF($F$1:$F$675,F16)+COUNTIF($F$677:$F$1048554,F16)&gt;1,NOT(ISBLANK(F16)))</formula>
    </cfRule>
  </conditionalFormatting>
  <conditionalFormatting sqref="F209:F210">
    <cfRule type="expression" dxfId="0" priority="12">
      <formula>AND(COUNTIF($F$1:$F$596,F209)+COUNTIF($F$598:$F$1048325,F209)&gt;1,NOT(ISBLANK(F209)))</formula>
    </cfRule>
  </conditionalFormatting>
  <conditionalFormatting sqref="F215:F216">
    <cfRule type="expression" dxfId="0" priority="11">
      <formula>AND(COUNTIF($F$1:$F$605,F215)+COUNTIF($F$607:$F$1048348,F215)&gt;1,NOT(ISBLANK(F215)))</formula>
    </cfRule>
  </conditionalFormatting>
  <conditionalFormatting sqref="F231:F233">
    <cfRule type="expression" dxfId="0" priority="5">
      <formula>AND(SUMPRODUCT(IFERROR(1*(($F$231:$F$233&amp;"x")=(F231&amp;"x")),0))&gt;1,NOT(ISBLANK(F231)))</formula>
    </cfRule>
  </conditionalFormatting>
  <dataValidations count="3">
    <dataValidation type="custom" allowBlank="1" showErrorMessage="1" errorTitle="拒绝重复输入" error="当前输入的内容，与本区域的其他单元格内容重复。" sqref="F220" errorStyle="warning">
      <formula1>COUNTIF($E:$E,F220)&lt;2</formula1>
    </dataValidation>
    <dataValidation type="custom" allowBlank="1" showErrorMessage="1" errorTitle="拒绝重复输入" error="当前输入的内容，与本区域的其他单元格内容重复。" sqref="F223 F19:F20 F229:F232" errorStyle="warning">
      <formula1>COUNTIF(#REF!,F19)&lt;2</formula1>
    </dataValidation>
    <dataValidation type="custom" allowBlank="1" showErrorMessage="1" errorTitle="拒绝重复输入" error="当前输入的内容，与本区域的其他单元格内容重复。" sqref="F215:F216" errorStyle="warning">
      <formula1>COUNTIF($F:$F,F215)&lt;2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workbookViewId="0">
      <selection activeCell="F4" sqref="F4"/>
    </sheetView>
  </sheetViews>
  <sheetFormatPr defaultColWidth="9" defaultRowHeight="14.4"/>
  <cols>
    <col min="1" max="1" width="13.1111111111111" style="1" customWidth="1"/>
    <col min="2" max="2" width="13.3333333333333" style="1" customWidth="1"/>
    <col min="3" max="3" width="4.5" style="1" customWidth="1"/>
    <col min="4" max="5" width="9" style="1"/>
    <col min="6" max="6" width="22.1111111111111" style="1" customWidth="1"/>
    <col min="7" max="7" width="10.4444444444444" style="1" customWidth="1"/>
  </cols>
  <sheetData>
    <row r="1" ht="36" customHeight="1" spans="1:7">
      <c r="A1" s="2" t="s">
        <v>242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9">
      <c r="A3" s="5" t="s">
        <v>243</v>
      </c>
      <c r="B3" s="6" t="s">
        <v>244</v>
      </c>
      <c r="C3" s="7" t="s">
        <v>9</v>
      </c>
      <c r="D3" s="8" t="s">
        <v>245</v>
      </c>
      <c r="E3" s="8" t="s">
        <v>211</v>
      </c>
      <c r="F3" s="9" t="s">
        <v>246</v>
      </c>
      <c r="G3" s="7">
        <v>1</v>
      </c>
      <c r="I3" s="48"/>
    </row>
    <row r="4" ht="27" customHeight="1" spans="1:9">
      <c r="A4" s="10" t="s">
        <v>34</v>
      </c>
      <c r="B4" s="10"/>
      <c r="C4" s="11"/>
      <c r="D4" s="10">
        <f>COUNTIF(C3:C3,"Y")</f>
        <v>1</v>
      </c>
      <c r="E4" s="10" t="s">
        <v>35</v>
      </c>
      <c r="F4" s="10" t="s">
        <v>36</v>
      </c>
      <c r="G4" s="10">
        <f>COUNT(G3:G3)</f>
        <v>1</v>
      </c>
      <c r="I4" s="48"/>
    </row>
    <row r="5" ht="27" customHeight="1" spans="1:9">
      <c r="A5" s="5" t="s">
        <v>243</v>
      </c>
      <c r="B5" s="7" t="s">
        <v>247</v>
      </c>
      <c r="C5" s="6" t="s">
        <v>9</v>
      </c>
      <c r="D5" s="9" t="s">
        <v>248</v>
      </c>
      <c r="E5" s="12" t="s">
        <v>122</v>
      </c>
      <c r="F5" s="13" t="s">
        <v>249</v>
      </c>
      <c r="G5" s="7">
        <v>3</v>
      </c>
      <c r="I5" s="48"/>
    </row>
    <row r="6" ht="27" customHeight="1" spans="1:9">
      <c r="A6" s="5" t="s">
        <v>243</v>
      </c>
      <c r="B6" s="7" t="s">
        <v>247</v>
      </c>
      <c r="C6" s="14"/>
      <c r="D6" s="9"/>
      <c r="E6" s="15" t="s">
        <v>250</v>
      </c>
      <c r="F6" s="15" t="s">
        <v>251</v>
      </c>
      <c r="G6" s="7">
        <v>3</v>
      </c>
      <c r="I6" s="48"/>
    </row>
    <row r="7" ht="27" customHeight="1" spans="1:9">
      <c r="A7" s="5" t="s">
        <v>243</v>
      </c>
      <c r="B7" s="7" t="s">
        <v>247</v>
      </c>
      <c r="C7" s="14"/>
      <c r="D7" s="9"/>
      <c r="E7" s="16" t="s">
        <v>252</v>
      </c>
      <c r="F7" s="15" t="s">
        <v>249</v>
      </c>
      <c r="G7" s="7">
        <v>3</v>
      </c>
      <c r="I7" s="48"/>
    </row>
    <row r="8" ht="27" customHeight="1" spans="1:9">
      <c r="A8" s="5" t="s">
        <v>243</v>
      </c>
      <c r="B8" s="7" t="s">
        <v>247</v>
      </c>
      <c r="C8" s="7" t="s">
        <v>9</v>
      </c>
      <c r="D8" s="9" t="s">
        <v>253</v>
      </c>
      <c r="E8" s="12" t="s">
        <v>254</v>
      </c>
      <c r="F8" s="13" t="s">
        <v>255</v>
      </c>
      <c r="G8" s="7">
        <v>2</v>
      </c>
      <c r="I8" s="48"/>
    </row>
    <row r="9" ht="27" customHeight="1" spans="1:9">
      <c r="A9" s="5" t="s">
        <v>243</v>
      </c>
      <c r="B9" s="7" t="s">
        <v>247</v>
      </c>
      <c r="C9" s="7"/>
      <c r="D9" s="9"/>
      <c r="E9" s="15" t="s">
        <v>256</v>
      </c>
      <c r="F9" s="15" t="s">
        <v>257</v>
      </c>
      <c r="G9" s="7">
        <v>2</v>
      </c>
      <c r="I9" s="48"/>
    </row>
    <row r="10" ht="27" customHeight="1" spans="1:9">
      <c r="A10" s="15" t="s">
        <v>243</v>
      </c>
      <c r="B10" s="15" t="s">
        <v>247</v>
      </c>
      <c r="C10" s="17" t="s">
        <v>9</v>
      </c>
      <c r="D10" s="17" t="s">
        <v>258</v>
      </c>
      <c r="E10" s="15" t="s">
        <v>254</v>
      </c>
      <c r="F10" s="15" t="s">
        <v>259</v>
      </c>
      <c r="G10" s="15">
        <v>5</v>
      </c>
      <c r="I10" s="48"/>
    </row>
    <row r="11" ht="27" customHeight="1" spans="1:9">
      <c r="A11" s="15" t="s">
        <v>243</v>
      </c>
      <c r="B11" s="15" t="s">
        <v>247</v>
      </c>
      <c r="C11" s="18"/>
      <c r="D11" s="18"/>
      <c r="E11" s="15" t="s">
        <v>260</v>
      </c>
      <c r="F11" s="15" t="s">
        <v>261</v>
      </c>
      <c r="G11" s="15">
        <v>5</v>
      </c>
      <c r="I11" s="48"/>
    </row>
    <row r="12" ht="27" customHeight="1" spans="1:9">
      <c r="A12" s="15" t="s">
        <v>243</v>
      </c>
      <c r="B12" s="15" t="s">
        <v>247</v>
      </c>
      <c r="C12" s="18"/>
      <c r="D12" s="18"/>
      <c r="E12" s="9" t="s">
        <v>262</v>
      </c>
      <c r="F12" s="19" t="s">
        <v>263</v>
      </c>
      <c r="G12" s="15">
        <v>5</v>
      </c>
      <c r="I12" s="48"/>
    </row>
    <row r="13" ht="27" customHeight="1" spans="1:9">
      <c r="A13" s="15" t="s">
        <v>243</v>
      </c>
      <c r="B13" s="15" t="s">
        <v>247</v>
      </c>
      <c r="C13" s="18"/>
      <c r="D13" s="18"/>
      <c r="E13" s="9" t="s">
        <v>264</v>
      </c>
      <c r="F13" s="19" t="s">
        <v>114</v>
      </c>
      <c r="G13" s="15">
        <v>5</v>
      </c>
      <c r="I13" s="48"/>
    </row>
    <row r="14" ht="27" customHeight="1" spans="1:9">
      <c r="A14" s="15" t="s">
        <v>243</v>
      </c>
      <c r="B14" s="15" t="s">
        <v>247</v>
      </c>
      <c r="C14" s="20"/>
      <c r="D14" s="20"/>
      <c r="E14" s="9" t="s">
        <v>265</v>
      </c>
      <c r="F14" s="9" t="s">
        <v>266</v>
      </c>
      <c r="G14" s="15">
        <v>5</v>
      </c>
      <c r="I14" s="48"/>
    </row>
    <row r="15" ht="27" customHeight="1" spans="1:9">
      <c r="A15" s="21" t="s">
        <v>34</v>
      </c>
      <c r="B15" s="21"/>
      <c r="C15" s="21"/>
      <c r="D15" s="21">
        <f>COUNTIF(C5:C14,"Y")</f>
        <v>3</v>
      </c>
      <c r="E15" s="21" t="s">
        <v>35</v>
      </c>
      <c r="F15" s="21" t="s">
        <v>36</v>
      </c>
      <c r="G15" s="21">
        <f>COUNT(G5:G14)</f>
        <v>10</v>
      </c>
      <c r="I15" s="48"/>
    </row>
    <row r="16" ht="27" customHeight="1" spans="1:9">
      <c r="A16" s="7" t="s">
        <v>243</v>
      </c>
      <c r="B16" s="22" t="s">
        <v>267</v>
      </c>
      <c r="C16" s="23" t="s">
        <v>9</v>
      </c>
      <c r="D16" s="24" t="s">
        <v>268</v>
      </c>
      <c r="E16" s="24" t="s">
        <v>269</v>
      </c>
      <c r="F16" s="24" t="s">
        <v>270</v>
      </c>
      <c r="G16" s="22">
        <v>1</v>
      </c>
      <c r="I16" s="48"/>
    </row>
    <row r="17" ht="27" customHeight="1" spans="1:9">
      <c r="A17" s="7" t="s">
        <v>243</v>
      </c>
      <c r="B17" s="24" t="s">
        <v>267</v>
      </c>
      <c r="C17" s="25" t="s">
        <v>9</v>
      </c>
      <c r="D17" s="26" t="s">
        <v>271</v>
      </c>
      <c r="E17" s="9" t="s">
        <v>272</v>
      </c>
      <c r="F17" s="9" t="s">
        <v>273</v>
      </c>
      <c r="G17" s="22">
        <v>3</v>
      </c>
      <c r="I17" s="48"/>
    </row>
    <row r="18" ht="27" customHeight="1" spans="1:9">
      <c r="A18" s="7" t="s">
        <v>243</v>
      </c>
      <c r="B18" s="24" t="s">
        <v>267</v>
      </c>
      <c r="C18" s="25"/>
      <c r="D18" s="27"/>
      <c r="E18" s="9" t="s">
        <v>274</v>
      </c>
      <c r="F18" s="9" t="s">
        <v>275</v>
      </c>
      <c r="G18" s="22">
        <v>3</v>
      </c>
      <c r="I18" s="48"/>
    </row>
    <row r="19" ht="27" customHeight="1" spans="1:9">
      <c r="A19" s="7" t="s">
        <v>243</v>
      </c>
      <c r="B19" s="24" t="s">
        <v>267</v>
      </c>
      <c r="C19" s="23"/>
      <c r="D19" s="28"/>
      <c r="E19" s="9" t="s">
        <v>89</v>
      </c>
      <c r="F19" s="9" t="s">
        <v>276</v>
      </c>
      <c r="G19" s="22">
        <v>3</v>
      </c>
      <c r="I19" s="48"/>
    </row>
    <row r="20" ht="27" customHeight="1" spans="1:9">
      <c r="A20" s="21" t="s">
        <v>34</v>
      </c>
      <c r="B20" s="21"/>
      <c r="C20" s="21"/>
      <c r="D20" s="21">
        <f>COUNTIF(C16:C19,"Y")</f>
        <v>2</v>
      </c>
      <c r="E20" s="21" t="s">
        <v>35</v>
      </c>
      <c r="F20" s="24" t="s">
        <v>36</v>
      </c>
      <c r="G20" s="21">
        <f>COUNT(G16:G19)</f>
        <v>4</v>
      </c>
      <c r="I20" s="48"/>
    </row>
    <row r="21" ht="27" customHeight="1" spans="1:9">
      <c r="A21" s="7" t="s">
        <v>243</v>
      </c>
      <c r="B21" s="29" t="s">
        <v>277</v>
      </c>
      <c r="C21" s="30" t="s">
        <v>9</v>
      </c>
      <c r="D21" s="26" t="s">
        <v>278</v>
      </c>
      <c r="E21" s="9" t="s">
        <v>279</v>
      </c>
      <c r="F21" s="31" t="s">
        <v>280</v>
      </c>
      <c r="G21" s="9">
        <v>2</v>
      </c>
      <c r="I21" s="48"/>
    </row>
    <row r="22" ht="27" customHeight="1" spans="1:9">
      <c r="A22" s="7" t="s">
        <v>243</v>
      </c>
      <c r="B22" s="29" t="s">
        <v>277</v>
      </c>
      <c r="C22" s="30"/>
      <c r="D22" s="28"/>
      <c r="E22" s="6" t="s">
        <v>281</v>
      </c>
      <c r="F22" s="32" t="s">
        <v>282</v>
      </c>
      <c r="G22" s="9">
        <v>2</v>
      </c>
      <c r="I22" s="48"/>
    </row>
    <row r="23" ht="27" customHeight="1" spans="1:7">
      <c r="A23" s="21" t="s">
        <v>34</v>
      </c>
      <c r="B23" s="21"/>
      <c r="C23" s="21"/>
      <c r="D23" s="33">
        <f>COUNTIF(C17:C24,"Y")</f>
        <v>2</v>
      </c>
      <c r="E23" s="34"/>
      <c r="F23" s="35"/>
      <c r="G23" s="21">
        <f>COUNT(G21:G22)</f>
        <v>2</v>
      </c>
    </row>
    <row r="24" ht="27" customHeight="1" spans="1:7">
      <c r="A24" s="21" t="s">
        <v>92</v>
      </c>
      <c r="B24" s="21"/>
      <c r="C24" s="21"/>
      <c r="D24" s="33">
        <f>D4+D15+D20+D23</f>
        <v>8</v>
      </c>
      <c r="E24" s="34"/>
      <c r="F24" s="35"/>
      <c r="G24" s="21">
        <f>G4+G15+G20+G23</f>
        <v>17</v>
      </c>
    </row>
    <row r="25" spans="5:6">
      <c r="E25" s="36"/>
      <c r="F25" s="37"/>
    </row>
    <row r="26" spans="5:6">
      <c r="E26" s="36"/>
      <c r="F26" s="37"/>
    </row>
    <row r="27" spans="1:7">
      <c r="A27" s="38"/>
      <c r="B27" s="38"/>
      <c r="C27" s="38"/>
      <c r="D27" s="38"/>
      <c r="E27" s="36"/>
      <c r="F27" s="37"/>
      <c r="G27" s="38"/>
    </row>
    <row r="28" spans="1:7">
      <c r="A28" s="39"/>
      <c r="B28" s="39"/>
      <c r="C28" s="39"/>
      <c r="D28" s="39"/>
      <c r="E28" s="36"/>
      <c r="F28" s="37"/>
      <c r="G28" s="39"/>
    </row>
    <row r="29" spans="1:7">
      <c r="A29" s="38"/>
      <c r="B29" s="38"/>
      <c r="C29" s="38"/>
      <c r="D29" s="38"/>
      <c r="E29" s="36"/>
      <c r="F29" s="37"/>
      <c r="G29" s="38"/>
    </row>
    <row r="30" spans="5:6">
      <c r="E30" s="40"/>
      <c r="F30" s="37"/>
    </row>
    <row r="31" spans="5:6">
      <c r="E31" s="40"/>
      <c r="F31" s="37"/>
    </row>
    <row r="32" spans="5:6">
      <c r="E32" s="40"/>
      <c r="F32" s="37"/>
    </row>
    <row r="33" spans="5:6">
      <c r="E33" s="41"/>
      <c r="F33" s="41"/>
    </row>
    <row r="34" spans="5:6">
      <c r="E34" s="40"/>
      <c r="F34" s="41"/>
    </row>
    <row r="35" spans="5:6">
      <c r="E35" s="36"/>
      <c r="F35" s="37"/>
    </row>
    <row r="36" spans="5:6">
      <c r="E36" s="36"/>
      <c r="F36" s="37"/>
    </row>
    <row r="37" spans="5:6">
      <c r="E37" s="36"/>
      <c r="F37" s="37"/>
    </row>
    <row r="38" spans="5:6">
      <c r="E38" s="40"/>
      <c r="F38" s="41"/>
    </row>
    <row r="39" spans="5:6">
      <c r="E39" s="40"/>
      <c r="F39" s="41"/>
    </row>
    <row r="40" spans="5:6">
      <c r="E40" s="36"/>
      <c r="F40" s="37"/>
    </row>
    <row r="41" spans="5:6">
      <c r="E41" s="36"/>
      <c r="F41" s="37"/>
    </row>
    <row r="42" spans="5:6">
      <c r="E42" s="36"/>
      <c r="F42" s="37"/>
    </row>
    <row r="43" spans="5:6">
      <c r="E43" s="36"/>
      <c r="F43" s="37"/>
    </row>
    <row r="44" spans="5:6">
      <c r="E44" s="40"/>
      <c r="F44" s="41"/>
    </row>
    <row r="45" spans="5:6">
      <c r="E45" s="42"/>
      <c r="F45" s="42"/>
    </row>
    <row r="46" spans="5:6">
      <c r="E46" s="43"/>
      <c r="F46" s="43"/>
    </row>
    <row r="47" spans="5:6">
      <c r="E47" s="43"/>
      <c r="F47" s="43"/>
    </row>
    <row r="48" spans="5:6">
      <c r="E48" s="43"/>
      <c r="F48" s="43"/>
    </row>
    <row r="49" spans="5:6">
      <c r="E49" s="43"/>
      <c r="F49" s="43"/>
    </row>
    <row r="50" spans="5:6">
      <c r="E50" s="43"/>
      <c r="F50" s="43"/>
    </row>
    <row r="51" spans="5:6">
      <c r="E51" s="43"/>
      <c r="F51" s="43"/>
    </row>
    <row r="52" spans="5:6">
      <c r="E52" s="43"/>
      <c r="F52" s="43"/>
    </row>
    <row r="53" spans="5:6">
      <c r="E53" s="43"/>
      <c r="F53" s="43"/>
    </row>
    <row r="54" spans="5:6">
      <c r="E54" s="43"/>
      <c r="F54" s="43"/>
    </row>
    <row r="55" spans="5:6">
      <c r="E55" s="43"/>
      <c r="F55" s="43"/>
    </row>
    <row r="56" spans="5:6">
      <c r="E56" s="43"/>
      <c r="F56" s="43"/>
    </row>
    <row r="57" spans="5:6">
      <c r="E57" s="43"/>
      <c r="F57" s="43"/>
    </row>
    <row r="58" spans="5:6">
      <c r="E58" s="43"/>
      <c r="F58" s="43"/>
    </row>
    <row r="59" spans="5:6">
      <c r="E59" s="43"/>
      <c r="F59" s="43"/>
    </row>
    <row r="60" spans="5:6">
      <c r="E60" s="44"/>
      <c r="F60" s="44"/>
    </row>
    <row r="61" spans="5:6">
      <c r="E61" s="44"/>
      <c r="F61" s="44"/>
    </row>
    <row r="62" spans="5:6">
      <c r="E62" s="44"/>
      <c r="F62" s="44"/>
    </row>
    <row r="63" spans="5:6">
      <c r="E63" s="45"/>
      <c r="F63" s="46"/>
    </row>
    <row r="64" spans="5:6">
      <c r="E64" s="47"/>
      <c r="F64" s="47"/>
    </row>
    <row r="65" spans="5:6">
      <c r="E65" s="47"/>
      <c r="F65" s="47"/>
    </row>
    <row r="66" spans="5:6">
      <c r="E66" s="47"/>
      <c r="F66" s="47"/>
    </row>
    <row r="67" spans="5:6">
      <c r="E67" s="47"/>
      <c r="F67" s="47"/>
    </row>
    <row r="68" spans="5:6">
      <c r="E68" s="46"/>
      <c r="F68" s="46"/>
    </row>
    <row r="69" spans="5:6">
      <c r="E69" s="46"/>
      <c r="F69" s="49"/>
    </row>
    <row r="70" spans="5:6">
      <c r="E70" s="49"/>
      <c r="F70" s="49"/>
    </row>
    <row r="71" spans="5:6">
      <c r="E71" s="49"/>
      <c r="F71" s="49"/>
    </row>
    <row r="72" spans="5:6">
      <c r="E72" s="46"/>
      <c r="F72" s="46"/>
    </row>
    <row r="73" spans="5:6">
      <c r="E73" s="46"/>
      <c r="F73" s="46"/>
    </row>
    <row r="74" spans="5:6">
      <c r="E74" s="46"/>
      <c r="F74" s="46"/>
    </row>
    <row r="75" spans="5:6">
      <c r="E75" s="50"/>
      <c r="F75" s="50"/>
    </row>
    <row r="76" spans="5:6">
      <c r="E76" s="50"/>
      <c r="F76" s="50"/>
    </row>
    <row r="77" spans="5:6">
      <c r="E77" s="50"/>
      <c r="F77" s="50"/>
    </row>
    <row r="78" spans="5:6">
      <c r="E78" s="50"/>
      <c r="F78" s="50"/>
    </row>
    <row r="79" spans="5:6">
      <c r="E79" s="46"/>
      <c r="F79" s="46"/>
    </row>
    <row r="80" spans="5:6">
      <c r="E80" s="51"/>
      <c r="F80" s="52"/>
    </row>
    <row r="81" spans="5:6">
      <c r="E81" s="51"/>
      <c r="F81" s="51"/>
    </row>
    <row r="82" spans="5:6">
      <c r="E82" s="51"/>
      <c r="F82" s="51"/>
    </row>
    <row r="83" spans="5:6">
      <c r="E83" s="51"/>
      <c r="F83" s="51"/>
    </row>
    <row r="84" spans="5:6">
      <c r="E84" s="46"/>
      <c r="F84" s="46"/>
    </row>
    <row r="85" spans="5:6">
      <c r="E85" s="46"/>
      <c r="F85" s="46"/>
    </row>
    <row r="86" spans="5:6">
      <c r="E86" s="46"/>
      <c r="F86" s="46"/>
    </row>
    <row r="87" spans="5:6">
      <c r="E87" s="46"/>
      <c r="F87" s="46"/>
    </row>
    <row r="88" spans="5:6">
      <c r="E88" s="46"/>
      <c r="F88" s="46"/>
    </row>
    <row r="89" spans="5:6">
      <c r="E89" s="46"/>
      <c r="F89" s="46"/>
    </row>
  </sheetData>
  <autoFilter xmlns:etc="http://www.wps.cn/officeDocument/2017/etCustomData" ref="A2:G89" etc:filterBottomFollowUsedRange="0">
    <extLst/>
  </autoFilter>
  <mergeCells count="11">
    <mergeCell ref="A1:G1"/>
    <mergeCell ref="C5:C7"/>
    <mergeCell ref="C8:C9"/>
    <mergeCell ref="C10:C14"/>
    <mergeCell ref="C17:C19"/>
    <mergeCell ref="C21:C22"/>
    <mergeCell ref="D5:D7"/>
    <mergeCell ref="D8:D9"/>
    <mergeCell ref="D10:D14"/>
    <mergeCell ref="D17:D19"/>
    <mergeCell ref="D21:D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2026-05-09T09:31:17Z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