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 activeTab="4"/>
  </bookViews>
  <sheets>
    <sheet name="云溪街道" sheetId="6" r:id="rId1"/>
    <sheet name="路口镇" sheetId="10" r:id="rId2"/>
    <sheet name="陆城镇" sheetId="4" r:id="rId3"/>
    <sheet name="长岭街道" sheetId="7" r:id="rId4"/>
    <sheet name="松杨湖街道" sheetId="2" r:id="rId5"/>
  </sheets>
  <definedNames>
    <definedName name="_xlnm._FilterDatabase" localSheetId="2" hidden="1">陆城镇!$A$1:$F$67</definedName>
    <definedName name="_xlnm._FilterDatabase" localSheetId="0" hidden="1">云溪街道!$A$3:$G$410</definedName>
    <definedName name="_xlnm._FilterDatabase" localSheetId="1" hidden="1">路口镇!$A$3:$H$75</definedName>
    <definedName name="_xlnm._FilterDatabase" localSheetId="3" hidden="1">长岭街道!$A$1:$F$213</definedName>
    <definedName name="_xlnm._FilterDatabase" localSheetId="4" hidden="1">松杨湖街道!$A$3:$H$92</definedName>
    <definedName name="_xlnm.Print_Titles" localSheetId="2">陆城镇!$1:$3</definedName>
    <definedName name="_xlnm.Print_Titles" localSheetId="1">路口镇!$1:$3</definedName>
    <definedName name="_xlnm.Print_Titles" localSheetId="4">松杨湖街道!$1:$3</definedName>
    <definedName name="_xlnm.Print_Titles" localSheetId="0">云溪街道!#REF!</definedName>
    <definedName name="_xlnm.Print_Titles" localSheetId="3">长岭街道!$1:$3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<sst xmlns="http://schemas.openxmlformats.org/spreadsheetml/2006/main" count="2109" uniqueCount="625">
  <si>
    <t>云溪街道城市低保花名册</t>
  </si>
  <si>
    <t>序号</t>
  </si>
  <si>
    <t>是否享受</t>
  </si>
  <si>
    <t>户主姓名</t>
  </si>
  <si>
    <t>家庭人口</t>
  </si>
  <si>
    <t>镇（街道）</t>
  </si>
  <si>
    <t>保障金额（元）</t>
  </si>
  <si>
    <t>Y</t>
  </si>
  <si>
    <t>卢细连</t>
  </si>
  <si>
    <t>云溪街道</t>
  </si>
  <si>
    <t>卢盛全</t>
  </si>
  <si>
    <t>朱智勇</t>
  </si>
  <si>
    <t>邱大伟</t>
  </si>
  <si>
    <t>张叙辉</t>
  </si>
  <si>
    <t>小计</t>
  </si>
  <si>
    <t>廖和平</t>
  </si>
  <si>
    <t>刘演武</t>
  </si>
  <si>
    <t>暂停</t>
  </si>
  <si>
    <t>陈玲</t>
  </si>
  <si>
    <t>张玲</t>
  </si>
  <si>
    <t>马庆珍</t>
  </si>
  <si>
    <t>李文芳</t>
  </si>
  <si>
    <t>赵柳英</t>
  </si>
  <si>
    <t>崔小燕</t>
  </si>
  <si>
    <t>田宇</t>
  </si>
  <si>
    <t>陈敦良</t>
  </si>
  <si>
    <t>李四元</t>
  </si>
  <si>
    <t>马炎</t>
  </si>
  <si>
    <t>王利军</t>
  </si>
  <si>
    <t>李新春</t>
  </si>
  <si>
    <t>李付雄</t>
  </si>
  <si>
    <t>邱菊芸</t>
  </si>
  <si>
    <t>李莹</t>
  </si>
  <si>
    <t>王磊</t>
  </si>
  <si>
    <t>张文刚</t>
  </si>
  <si>
    <t>方四英</t>
  </si>
  <si>
    <t>卢湘洋</t>
  </si>
  <si>
    <t>张小良</t>
  </si>
  <si>
    <t>陈秋香</t>
  </si>
  <si>
    <t>潘方翌</t>
  </si>
  <si>
    <t>李新华</t>
  </si>
  <si>
    <t>向雪英</t>
  </si>
  <si>
    <t>徐娇阳</t>
  </si>
  <si>
    <t>卢翠云</t>
  </si>
  <si>
    <t>李佳</t>
  </si>
  <si>
    <t>胡金球</t>
  </si>
  <si>
    <t>赵爱平</t>
  </si>
  <si>
    <t>葛桃英</t>
  </si>
  <si>
    <t>张志伟</t>
  </si>
  <si>
    <t>李爱珍</t>
  </si>
  <si>
    <t>李望保</t>
  </si>
  <si>
    <t>马长生</t>
  </si>
  <si>
    <t>赵勇刚</t>
  </si>
  <si>
    <t>陈俊萌</t>
  </si>
  <si>
    <t>李细春</t>
  </si>
  <si>
    <t>芦四军</t>
  </si>
  <si>
    <t>赵建平</t>
  </si>
  <si>
    <t>匡正林</t>
  </si>
  <si>
    <t>刘小平</t>
  </si>
  <si>
    <t>李金磊</t>
  </si>
  <si>
    <t>袁凯峰</t>
  </si>
  <si>
    <t>敖阳</t>
  </si>
  <si>
    <t>余志宏</t>
  </si>
  <si>
    <t>王安</t>
  </si>
  <si>
    <t>周荣子</t>
  </si>
  <si>
    <t>刘永生</t>
  </si>
  <si>
    <t>刘湘玲</t>
  </si>
  <si>
    <t>闾艳琳</t>
  </si>
  <si>
    <t>李细兵</t>
  </si>
  <si>
    <t>王付林</t>
  </si>
  <si>
    <t>张淑辉</t>
  </si>
  <si>
    <t>徐映梅</t>
  </si>
  <si>
    <t>陈玉香</t>
  </si>
  <si>
    <t>陈嘉怡</t>
  </si>
  <si>
    <t>吴新明</t>
  </si>
  <si>
    <t>刘岳香</t>
  </si>
  <si>
    <t>丁艳</t>
  </si>
  <si>
    <t>曾也</t>
  </si>
  <si>
    <t>黎望望</t>
  </si>
  <si>
    <t>何美云</t>
  </si>
  <si>
    <t>周可悦</t>
  </si>
  <si>
    <t>姚培君</t>
  </si>
  <si>
    <t>李治辉</t>
  </si>
  <si>
    <t>苏春丽</t>
  </si>
  <si>
    <t>邹诗琴</t>
  </si>
  <si>
    <t>潘德新</t>
  </si>
  <si>
    <t>刘芹伊</t>
  </si>
  <si>
    <t>邓霞</t>
  </si>
  <si>
    <t>刘辉鹏</t>
  </si>
  <si>
    <t>葛四元</t>
  </si>
  <si>
    <t>卢跃林</t>
  </si>
  <si>
    <t>黎辉</t>
  </si>
  <si>
    <t>王怀进</t>
  </si>
  <si>
    <t>周雄波</t>
  </si>
  <si>
    <t>万强</t>
  </si>
  <si>
    <t>章珂婧</t>
  </si>
  <si>
    <t>杨阳</t>
  </si>
  <si>
    <t>汪娜</t>
  </si>
  <si>
    <t>沈宇</t>
  </si>
  <si>
    <t>刘恒</t>
  </si>
  <si>
    <t>陈叙斌</t>
  </si>
  <si>
    <t>530050</t>
  </si>
  <si>
    <t>李先军</t>
  </si>
  <si>
    <t>530051</t>
  </si>
  <si>
    <t>雷浩晖</t>
  </si>
  <si>
    <t>沈燕</t>
  </si>
  <si>
    <t>翁观宝</t>
  </si>
  <si>
    <t>白运勤</t>
  </si>
  <si>
    <t>游圣棋</t>
  </si>
  <si>
    <t>卢六春</t>
  </si>
  <si>
    <t>李腊梅</t>
  </si>
  <si>
    <t>陈新华</t>
  </si>
  <si>
    <t>杨连珍</t>
  </si>
  <si>
    <t>任云英</t>
  </si>
  <si>
    <t>谢良池</t>
  </si>
  <si>
    <t>徐白生</t>
  </si>
  <si>
    <t>叶新春</t>
  </si>
  <si>
    <t>陈光武</t>
  </si>
  <si>
    <t>张元秋</t>
  </si>
  <si>
    <t>闾元珍</t>
  </si>
  <si>
    <t>陈银玉</t>
  </si>
  <si>
    <t>杨梓涓</t>
  </si>
  <si>
    <t>王俊宇</t>
  </si>
  <si>
    <t>黄虎</t>
  </si>
  <si>
    <t>李兵</t>
  </si>
  <si>
    <t>王蒂</t>
  </si>
  <si>
    <t>杨定保</t>
  </si>
  <si>
    <t>徐召志</t>
  </si>
  <si>
    <t>潘海燕</t>
  </si>
  <si>
    <t>潘群香</t>
  </si>
  <si>
    <t>李梅兰</t>
  </si>
  <si>
    <t>李成子</t>
  </si>
  <si>
    <t>张应兰</t>
  </si>
  <si>
    <t>闾四元</t>
  </si>
  <si>
    <t>540034</t>
  </si>
  <si>
    <t>李学新</t>
  </si>
  <si>
    <t>卢志林</t>
  </si>
  <si>
    <t>卢德望</t>
  </si>
  <si>
    <t>卢盛谷</t>
  </si>
  <si>
    <t>李丹</t>
  </si>
  <si>
    <t>吴素莉</t>
  </si>
  <si>
    <t>卢剑</t>
  </si>
  <si>
    <t>卢佑保</t>
  </si>
  <si>
    <t>卢细容</t>
  </si>
  <si>
    <t>卢媛</t>
  </si>
  <si>
    <t>卢思琴</t>
  </si>
  <si>
    <t>邓彩华</t>
  </si>
  <si>
    <t>方文杰</t>
  </si>
  <si>
    <t>丁桂姑</t>
  </si>
  <si>
    <t>姜元珍</t>
  </si>
  <si>
    <t>丁秋香</t>
  </si>
  <si>
    <t>李柳英</t>
  </si>
  <si>
    <t>吴继伏</t>
  </si>
  <si>
    <t>陈兰英</t>
  </si>
  <si>
    <t>杨香玉</t>
  </si>
  <si>
    <t>李杏尼</t>
  </si>
  <si>
    <t>张瑶</t>
  </si>
  <si>
    <t>丁文恒</t>
  </si>
  <si>
    <t>穆克宇</t>
  </si>
  <si>
    <t>吴建湘</t>
  </si>
  <si>
    <t>李云英</t>
  </si>
  <si>
    <t>卢千名</t>
  </si>
  <si>
    <t>汤小平</t>
  </si>
  <si>
    <t>郭梦婷</t>
  </si>
  <si>
    <t>卢宏</t>
  </si>
  <si>
    <t>王生进</t>
  </si>
  <si>
    <t>卢添祥</t>
  </si>
  <si>
    <t>杨细文</t>
  </si>
  <si>
    <t>李佳忆</t>
  </si>
  <si>
    <t>刘令</t>
  </si>
  <si>
    <t>来兴旺</t>
  </si>
  <si>
    <t>谭思远</t>
  </si>
  <si>
    <t>吴多珍</t>
  </si>
  <si>
    <t>闾新光</t>
  </si>
  <si>
    <t>李藩保</t>
  </si>
  <si>
    <t>翁新秋</t>
  </si>
  <si>
    <t>李小年</t>
  </si>
  <si>
    <t>卢海军</t>
  </si>
  <si>
    <t>程小龙</t>
  </si>
  <si>
    <t>丁四珍</t>
  </si>
  <si>
    <t>潘凯</t>
  </si>
  <si>
    <t>李慧玲</t>
  </si>
  <si>
    <t>毛红彪</t>
  </si>
  <si>
    <t>卢德伟</t>
  </si>
  <si>
    <t>马湘南</t>
  </si>
  <si>
    <t>丁桂兰</t>
  </si>
  <si>
    <t>卢瑾丞</t>
  </si>
  <si>
    <t>李玉梅</t>
  </si>
  <si>
    <t>廖晓春</t>
  </si>
  <si>
    <t>李姣梅</t>
  </si>
  <si>
    <t>熊金香</t>
  </si>
  <si>
    <t>李飞黄</t>
  </si>
  <si>
    <t>黄长安</t>
  </si>
  <si>
    <t>汪子怡</t>
  </si>
  <si>
    <t>刘英</t>
  </si>
  <si>
    <t>丁冬梅</t>
  </si>
  <si>
    <t>陈理</t>
  </si>
  <si>
    <t>陈秋霞</t>
  </si>
  <si>
    <t>吴为成</t>
  </si>
  <si>
    <t>唐敏</t>
  </si>
  <si>
    <t>王城如</t>
  </si>
  <si>
    <t>许荣荣</t>
  </si>
  <si>
    <t>卢田生</t>
  </si>
  <si>
    <t>丁春花</t>
  </si>
  <si>
    <t>郑杨抒北</t>
  </si>
  <si>
    <t>郑佳琛</t>
  </si>
  <si>
    <t>胡春华</t>
  </si>
  <si>
    <t>刘思佳</t>
  </si>
  <si>
    <t>童昭和</t>
  </si>
  <si>
    <t>王勇</t>
  </si>
  <si>
    <t>王锦</t>
  </si>
  <si>
    <t>邱平</t>
  </si>
  <si>
    <t>凌飘海</t>
  </si>
  <si>
    <t>黄敏</t>
  </si>
  <si>
    <t>程泽鸿</t>
  </si>
  <si>
    <t>颜海燕</t>
  </si>
  <si>
    <t>汤智</t>
  </si>
  <si>
    <t>陈宇</t>
  </si>
  <si>
    <t>邓自球</t>
  </si>
  <si>
    <t>余建文</t>
  </si>
  <si>
    <t>龚伦国</t>
  </si>
  <si>
    <t>王妍</t>
  </si>
  <si>
    <t>郑志</t>
  </si>
  <si>
    <t>刘银芝</t>
  </si>
  <si>
    <t>黄河</t>
  </si>
  <si>
    <t>庄梓轩</t>
  </si>
  <si>
    <t>冷喆廷</t>
  </si>
  <si>
    <t>陈羽怀</t>
  </si>
  <si>
    <t>杨书香</t>
  </si>
  <si>
    <t>罗智</t>
  </si>
  <si>
    <t>田培权</t>
  </si>
  <si>
    <t>邓群宇</t>
  </si>
  <si>
    <t>葛岳霞</t>
  </si>
  <si>
    <t>卢香桂</t>
  </si>
  <si>
    <t>李落星</t>
  </si>
  <si>
    <t>丁金保</t>
  </si>
  <si>
    <t>邹琦珺</t>
  </si>
  <si>
    <t>蔡祖庆</t>
  </si>
  <si>
    <t>凌秀英</t>
  </si>
  <si>
    <t>何湘</t>
  </si>
  <si>
    <t>许靖西</t>
  </si>
  <si>
    <t>陈澍</t>
  </si>
  <si>
    <t>彭笑笑</t>
  </si>
  <si>
    <t>李京阳</t>
  </si>
  <si>
    <t>丁观军</t>
  </si>
  <si>
    <t>黄力强</t>
  </si>
  <si>
    <t>方卫东</t>
  </si>
  <si>
    <t>吴依依</t>
  </si>
  <si>
    <t>邱俊淇</t>
  </si>
  <si>
    <t>周伊婷</t>
  </si>
  <si>
    <t>唐陈德洋</t>
  </si>
  <si>
    <t>李宝玉</t>
  </si>
  <si>
    <t>谢婧怡</t>
  </si>
  <si>
    <t>李美红</t>
  </si>
  <si>
    <t>董佳</t>
  </si>
  <si>
    <t>刘冬云</t>
  </si>
  <si>
    <t>刘辉</t>
  </si>
  <si>
    <t>刘军</t>
  </si>
  <si>
    <t>陈华</t>
  </si>
  <si>
    <t>田运香</t>
  </si>
  <si>
    <t>李毅雄</t>
  </si>
  <si>
    <t>周玮琳</t>
  </si>
  <si>
    <t>陈明</t>
  </si>
  <si>
    <t>乔湘蓉</t>
  </si>
  <si>
    <t>丁红</t>
  </si>
  <si>
    <t>丁立</t>
  </si>
  <si>
    <t>姚爱平</t>
  </si>
  <si>
    <t>张丰</t>
  </si>
  <si>
    <t>安文晖</t>
  </si>
  <si>
    <t>袁含彬</t>
  </si>
  <si>
    <t>刘德高</t>
  </si>
  <si>
    <t>吴伟军</t>
  </si>
  <si>
    <t>雷菊香</t>
  </si>
  <si>
    <t>李玉兰</t>
  </si>
  <si>
    <t>吴雁</t>
  </si>
  <si>
    <t>陈超</t>
  </si>
  <si>
    <t>卫丽如</t>
  </si>
  <si>
    <t>方泱</t>
  </si>
  <si>
    <t>许娟</t>
  </si>
  <si>
    <t>刘亦淳</t>
  </si>
  <si>
    <t>姚园园</t>
  </si>
  <si>
    <t>陈培</t>
  </si>
  <si>
    <t>张昕</t>
  </si>
  <si>
    <t>熊兰桃</t>
  </si>
  <si>
    <t>范小龙</t>
  </si>
  <si>
    <t>苏少斌</t>
  </si>
  <si>
    <t>易静</t>
  </si>
  <si>
    <t>陶欣怡</t>
  </si>
  <si>
    <t>刘西林</t>
  </si>
  <si>
    <t>林跃群</t>
  </si>
  <si>
    <t>刘新伟</t>
  </si>
  <si>
    <t>刘红亮</t>
  </si>
  <si>
    <t>曹欢英</t>
  </si>
  <si>
    <t>李开英</t>
  </si>
  <si>
    <t>彭霞</t>
  </si>
  <si>
    <t>王伟</t>
  </si>
  <si>
    <t>杨文辉</t>
  </si>
  <si>
    <t>潘桂田</t>
  </si>
  <si>
    <t>陈滢</t>
  </si>
  <si>
    <t>陈法田</t>
  </si>
  <si>
    <t>王玲玉</t>
  </si>
  <si>
    <t>陈剑芸</t>
  </si>
  <si>
    <t>彭新望</t>
  </si>
  <si>
    <t>陈玉兰</t>
  </si>
  <si>
    <t>张杨</t>
  </si>
  <si>
    <t>李勤</t>
  </si>
  <si>
    <t>曾郁莲</t>
  </si>
  <si>
    <t>刘爱国</t>
  </si>
  <si>
    <t>吴华勇</t>
  </si>
  <si>
    <t>王萍</t>
  </si>
  <si>
    <t>刘晨轩</t>
  </si>
  <si>
    <t>孙剑</t>
  </si>
  <si>
    <t>合计</t>
  </si>
  <si>
    <t>路口镇城市低保花名册</t>
  </si>
  <si>
    <t>甘幼平</t>
  </si>
  <si>
    <t>路口镇</t>
  </si>
  <si>
    <t>乔菊梅</t>
  </si>
  <si>
    <t>谢立新</t>
  </si>
  <si>
    <t>吴玲玲</t>
  </si>
  <si>
    <t>吴四保</t>
  </si>
  <si>
    <t>丁红军</t>
  </si>
  <si>
    <t>陈芳</t>
  </si>
  <si>
    <t>冯梅</t>
  </si>
  <si>
    <t>丁理焰</t>
  </si>
  <si>
    <t>丁光明</t>
  </si>
  <si>
    <t>王小明</t>
  </si>
  <si>
    <t>李曙</t>
  </si>
  <si>
    <t>甘小云</t>
  </si>
  <si>
    <t>张幼元</t>
  </si>
  <si>
    <t>施强</t>
  </si>
  <si>
    <t>陈楚生</t>
  </si>
  <si>
    <t>刘燕平</t>
  </si>
  <si>
    <t>甘云辉</t>
  </si>
  <si>
    <t>丁玉明</t>
  </si>
  <si>
    <t>李乐群</t>
  </si>
  <si>
    <t>王和平</t>
  </si>
  <si>
    <t>徐国志</t>
  </si>
  <si>
    <t>邓宇航</t>
  </si>
  <si>
    <t>张常娥</t>
  </si>
  <si>
    <t>潘忠</t>
  </si>
  <si>
    <t>甘乐乐</t>
  </si>
  <si>
    <t>姚四林</t>
  </si>
  <si>
    <t>李仪翎</t>
  </si>
  <si>
    <t>葛秋香</t>
  </si>
  <si>
    <t>肖锦波</t>
  </si>
  <si>
    <t>夏勇</t>
  </si>
  <si>
    <t>吴文凤</t>
  </si>
  <si>
    <t>余可元</t>
  </si>
  <si>
    <t>梁仁航</t>
  </si>
  <si>
    <t>吴佳怡</t>
  </si>
  <si>
    <t>陈爱玲</t>
  </si>
  <si>
    <t>王延安</t>
  </si>
  <si>
    <t>刘莲</t>
  </si>
  <si>
    <t>吴立华</t>
  </si>
  <si>
    <t>文冬临</t>
  </si>
  <si>
    <t>邹雪梅</t>
  </si>
  <si>
    <t>葛照</t>
  </si>
  <si>
    <t>周勇</t>
  </si>
  <si>
    <t>闻萱</t>
  </si>
  <si>
    <t>邓博</t>
  </si>
  <si>
    <t>彭于彦</t>
  </si>
  <si>
    <t>陆城镇城市低保花名册</t>
  </si>
  <si>
    <t>邓荣</t>
  </si>
  <si>
    <t>陆城镇</t>
  </si>
  <si>
    <t>曹光彩</t>
  </si>
  <si>
    <t>刘顺</t>
  </si>
  <si>
    <t>李雷</t>
  </si>
  <si>
    <t>梁旦</t>
  </si>
  <si>
    <t>李梨英</t>
  </si>
  <si>
    <t>胡瑾宣</t>
  </si>
  <si>
    <t>侯霞阳</t>
  </si>
  <si>
    <t>龚孟娥</t>
  </si>
  <si>
    <t>吴关保</t>
  </si>
  <si>
    <t>肖垂军</t>
  </si>
  <si>
    <t>郭迎春</t>
  </si>
  <si>
    <t>江竣诏</t>
  </si>
  <si>
    <t>吴运香</t>
  </si>
  <si>
    <t>姚迪迪</t>
  </si>
  <si>
    <t>吴浪</t>
  </si>
  <si>
    <t>谢智成</t>
  </si>
  <si>
    <t>杨月英</t>
  </si>
  <si>
    <t>易玉屏</t>
  </si>
  <si>
    <t>陆朝玲</t>
  </si>
  <si>
    <t>朱伟军</t>
  </si>
  <si>
    <t>陈桃子</t>
  </si>
  <si>
    <t>葛巍</t>
  </si>
  <si>
    <t>何必雄</t>
  </si>
  <si>
    <t>易幼芳</t>
  </si>
  <si>
    <t>李林敏</t>
  </si>
  <si>
    <t>罗鑫</t>
  </si>
  <si>
    <t>鲁文轩</t>
  </si>
  <si>
    <t>邹芳</t>
  </si>
  <si>
    <t>黄国平</t>
  </si>
  <si>
    <t>周红</t>
  </si>
  <si>
    <t>袁细良</t>
  </si>
  <si>
    <t>游丽</t>
  </si>
  <si>
    <t>李洛伊</t>
  </si>
  <si>
    <t>杨永平</t>
  </si>
  <si>
    <t>黄小春</t>
  </si>
  <si>
    <t>罗家春</t>
  </si>
  <si>
    <t>张子龙</t>
  </si>
  <si>
    <t>王五元</t>
  </si>
  <si>
    <t>陆朝利</t>
  </si>
  <si>
    <t>李炀</t>
  </si>
  <si>
    <t>长岭街道城市低保花名册</t>
  </si>
  <si>
    <t>乔秀英</t>
  </si>
  <si>
    <t>长岭街道</t>
  </si>
  <si>
    <t>李卫民</t>
  </si>
  <si>
    <t>李涛</t>
  </si>
  <si>
    <t>丁贤珍</t>
  </si>
  <si>
    <t>李此明</t>
  </si>
  <si>
    <t>陈叙荣</t>
  </si>
  <si>
    <t>郭运珍</t>
  </si>
  <si>
    <t>谌优云</t>
  </si>
  <si>
    <t>骆勇</t>
  </si>
  <si>
    <t>姚样鹏</t>
  </si>
  <si>
    <t>陈燕</t>
  </si>
  <si>
    <t>李利元</t>
  </si>
  <si>
    <t>张敏琼</t>
  </si>
  <si>
    <t>邵洪海</t>
  </si>
  <si>
    <t>丁麦云</t>
  </si>
  <si>
    <t>罗珍喜</t>
  </si>
  <si>
    <t>张心愉</t>
  </si>
  <si>
    <t>王晏霞</t>
  </si>
  <si>
    <t>瞿小伟</t>
  </si>
  <si>
    <t>龚玉华</t>
  </si>
  <si>
    <t>曾嘉愉</t>
  </si>
  <si>
    <t>310031</t>
  </si>
  <si>
    <t>朱子怡</t>
  </si>
  <si>
    <t>310032</t>
  </si>
  <si>
    <t>汪辉帆</t>
  </si>
  <si>
    <t>310034</t>
  </si>
  <si>
    <t>易永珍</t>
  </si>
  <si>
    <t>方阳春</t>
  </si>
  <si>
    <t>邓小英</t>
  </si>
  <si>
    <t>陶学群</t>
  </si>
  <si>
    <t>甘连玉</t>
  </si>
  <si>
    <t>唐平生</t>
  </si>
  <si>
    <t>丁金莲</t>
  </si>
  <si>
    <t>吴嘉玮</t>
  </si>
  <si>
    <t>方削云</t>
  </si>
  <si>
    <t>蒋春兰</t>
  </si>
  <si>
    <t>方琴</t>
  </si>
  <si>
    <t>王安国</t>
  </si>
  <si>
    <t>卢利明</t>
  </si>
  <si>
    <t>乔丹</t>
  </si>
  <si>
    <t>邓彬</t>
  </si>
  <si>
    <t>方慧林</t>
  </si>
  <si>
    <t>邓颖</t>
  </si>
  <si>
    <t>谢模军</t>
  </si>
  <si>
    <t>杨诗佳</t>
  </si>
  <si>
    <t>廖忠</t>
  </si>
  <si>
    <t>李金莲</t>
  </si>
  <si>
    <t>吴朦</t>
  </si>
  <si>
    <t>付振</t>
  </si>
  <si>
    <t>王灿</t>
  </si>
  <si>
    <t>朱焰</t>
  </si>
  <si>
    <t>冯荣香</t>
  </si>
  <si>
    <t>潘娟</t>
  </si>
  <si>
    <t>戴国才</t>
  </si>
  <si>
    <t>陈志强</t>
  </si>
  <si>
    <t>杨灿宇</t>
  </si>
  <si>
    <t>蒋成钢</t>
  </si>
  <si>
    <t>彭国平</t>
  </si>
  <si>
    <t>张文涛</t>
  </si>
  <si>
    <t>方晶</t>
  </si>
  <si>
    <t>董必文</t>
  </si>
  <si>
    <t>谢正凯</t>
  </si>
  <si>
    <t>410027</t>
  </si>
  <si>
    <t>方乐容</t>
  </si>
  <si>
    <t>李小新</t>
  </si>
  <si>
    <t>彭三九</t>
  </si>
  <si>
    <t>刘有元</t>
  </si>
  <si>
    <t>乔汉顶</t>
  </si>
  <si>
    <t>乔桂香</t>
  </si>
  <si>
    <t>李光华</t>
  </si>
  <si>
    <t>谈永平</t>
  </si>
  <si>
    <t>乔夭子</t>
  </si>
  <si>
    <t>彭孝初</t>
  </si>
  <si>
    <t>杨洋</t>
  </si>
  <si>
    <t>方小平</t>
  </si>
  <si>
    <t>刘继文</t>
  </si>
  <si>
    <t>林兰香</t>
  </si>
  <si>
    <t>刘元秋</t>
  </si>
  <si>
    <t>刘美贵</t>
  </si>
  <si>
    <t>330027</t>
  </si>
  <si>
    <t>李新安</t>
  </si>
  <si>
    <t>唐满英</t>
  </si>
  <si>
    <t>曹荔荣</t>
  </si>
  <si>
    <t>潘爱英</t>
  </si>
  <si>
    <t>吕生兰</t>
  </si>
  <si>
    <t>王瑞兰</t>
  </si>
  <si>
    <t>高鹏</t>
  </si>
  <si>
    <t>谷成</t>
  </si>
  <si>
    <t>唐勇</t>
  </si>
  <si>
    <t>杨友胜</t>
  </si>
  <si>
    <t>赵伟</t>
  </si>
  <si>
    <t>禹博</t>
  </si>
  <si>
    <t>李正英</t>
  </si>
  <si>
    <t>郑婧文</t>
  </si>
  <si>
    <t>佘琴超</t>
  </si>
  <si>
    <t>李慧娟</t>
  </si>
  <si>
    <t>张庆龙</t>
  </si>
  <si>
    <t>王微</t>
  </si>
  <si>
    <t>王小春</t>
  </si>
  <si>
    <t>刘成辉</t>
  </si>
  <si>
    <t>罗志辉</t>
  </si>
  <si>
    <t>唐诗诗</t>
  </si>
  <si>
    <t>陈洪宇</t>
  </si>
  <si>
    <t>唐麟</t>
  </si>
  <si>
    <t>范兰慧</t>
  </si>
  <si>
    <t>沈守君</t>
  </si>
  <si>
    <t>汪利云</t>
  </si>
  <si>
    <t>胡东保</t>
  </si>
  <si>
    <t>唐智生</t>
  </si>
  <si>
    <t>李金玉</t>
  </si>
  <si>
    <t>杨自强</t>
  </si>
  <si>
    <t>彭临湘</t>
  </si>
  <si>
    <t>刘勇</t>
  </si>
  <si>
    <t>周会</t>
  </si>
  <si>
    <t>唐耀为</t>
  </si>
  <si>
    <t>颜享美</t>
  </si>
  <si>
    <t>廖重期</t>
  </si>
  <si>
    <t>陈丽群</t>
  </si>
  <si>
    <t>田凌</t>
  </si>
  <si>
    <t>刘飞</t>
  </si>
  <si>
    <t>何宇</t>
  </si>
  <si>
    <t>龙民秀</t>
  </si>
  <si>
    <t>夏子</t>
  </si>
  <si>
    <t>刘静娴</t>
  </si>
  <si>
    <t>吴友军</t>
  </si>
  <si>
    <t>陈蓓</t>
  </si>
  <si>
    <t>廖嘉鑫</t>
  </si>
  <si>
    <t>聂宇萱</t>
  </si>
  <si>
    <t>杨平</t>
  </si>
  <si>
    <t>谭晖</t>
  </si>
  <si>
    <t>李睿宁</t>
  </si>
  <si>
    <t>杨磊</t>
  </si>
  <si>
    <t>王后建</t>
  </si>
  <si>
    <t>徐越</t>
  </si>
  <si>
    <t>李玉敏</t>
  </si>
  <si>
    <t>莫海</t>
  </si>
  <si>
    <t>李安阳</t>
  </si>
  <si>
    <t>方静</t>
  </si>
  <si>
    <t>莫威</t>
  </si>
  <si>
    <t>张多依</t>
  </si>
  <si>
    <t>蔡芸俪</t>
  </si>
  <si>
    <t>360001</t>
  </si>
  <si>
    <t>徐小兰</t>
  </si>
  <si>
    <t>360002</t>
  </si>
  <si>
    <t>李祖玉</t>
  </si>
  <si>
    <t>360003</t>
  </si>
  <si>
    <t>周斌</t>
  </si>
  <si>
    <t>360004</t>
  </si>
  <si>
    <t>徐云松</t>
  </si>
  <si>
    <t>360005</t>
  </si>
  <si>
    <t>林三元</t>
  </si>
  <si>
    <t>360006</t>
  </si>
  <si>
    <t>李小英</t>
  </si>
  <si>
    <t>360009</t>
  </si>
  <si>
    <t>瞿建新</t>
  </si>
  <si>
    <t>360010</t>
  </si>
  <si>
    <t>张玉兰</t>
  </si>
  <si>
    <t>360012</t>
  </si>
  <si>
    <t>谢先堂</t>
  </si>
  <si>
    <t>360014</t>
  </si>
  <si>
    <t>方政前</t>
  </si>
  <si>
    <t>360015</t>
  </si>
  <si>
    <t>龚小华</t>
  </si>
  <si>
    <t>360016</t>
  </si>
  <si>
    <t>彭三英</t>
  </si>
  <si>
    <t>360017</t>
  </si>
  <si>
    <t>施小燕</t>
  </si>
  <si>
    <t>360018</t>
  </si>
  <si>
    <t>丁寒英</t>
  </si>
  <si>
    <t>杨学武</t>
  </si>
  <si>
    <t>松杨湖街道城市低保花名册</t>
  </si>
  <si>
    <t>陈露</t>
  </si>
  <si>
    <t>松杨湖街道</t>
  </si>
  <si>
    <t>邓欣</t>
  </si>
  <si>
    <t>孙四平</t>
  </si>
  <si>
    <t>汤诚</t>
  </si>
  <si>
    <t>110009</t>
  </si>
  <si>
    <t>胡克</t>
  </si>
  <si>
    <t>110010</t>
  </si>
  <si>
    <t>黎岳良</t>
  </si>
  <si>
    <t>110011</t>
  </si>
  <si>
    <t>邓昌立</t>
  </si>
  <si>
    <t>朱归凡</t>
  </si>
  <si>
    <t>杨京</t>
  </si>
  <si>
    <t>120005</t>
  </si>
  <si>
    <t>瞿文</t>
  </si>
  <si>
    <t>杨笛</t>
  </si>
  <si>
    <t>黄介元</t>
  </si>
  <si>
    <t>余吉妮</t>
  </si>
  <si>
    <t>邱勇</t>
  </si>
  <si>
    <t>刘望梅</t>
  </si>
  <si>
    <t>阳忠华</t>
  </si>
  <si>
    <t>杨华光</t>
  </si>
  <si>
    <t>张旭</t>
  </si>
  <si>
    <t>冯艳</t>
  </si>
  <si>
    <t>刘演军</t>
  </si>
  <si>
    <t>陈飞建</t>
  </si>
  <si>
    <t>杨林英</t>
  </si>
  <si>
    <t>徐岳</t>
  </si>
  <si>
    <t>裴敏</t>
  </si>
  <si>
    <t>余小平</t>
  </si>
  <si>
    <t>刘满贵</t>
  </si>
  <si>
    <t>张明生</t>
  </si>
  <si>
    <t>廖文建</t>
  </si>
  <si>
    <t>陈钰轩</t>
  </si>
  <si>
    <t>郭军</t>
  </si>
  <si>
    <t>李万金</t>
  </si>
  <si>
    <t>田浩成</t>
  </si>
  <si>
    <t>高洋</t>
  </si>
  <si>
    <t>邱梦云</t>
  </si>
  <si>
    <t>龚新章</t>
  </si>
  <si>
    <t>林松</t>
  </si>
  <si>
    <t>张巧珍</t>
  </si>
  <si>
    <t>罗奕</t>
  </si>
  <si>
    <t>兰品良</t>
  </si>
  <si>
    <t>敖金奇</t>
  </si>
  <si>
    <t>田羽涵</t>
  </si>
  <si>
    <t>李细飞</t>
  </si>
  <si>
    <t>陆元华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</si>
</sst>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1">
    <font>
      <sz val="12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sz val="20"/>
      <name val="方正小标宋简体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0"/>
      <name val="仿宋_GB2312"/>
      <charset val="134"/>
    </font>
    <font>
      <b/>
      <sz val="10"/>
      <color indexed="8"/>
      <name val="仿宋_GB2312"/>
      <charset val="134"/>
    </font>
    <font>
      <b/>
      <sz val="11"/>
      <color rgb="FFFF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b/>
      <sz val="14"/>
      <color rgb="FFFF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name val="仿宋_GB2312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4"/>
      <color indexed="8"/>
      <name val="仿宋_GB2312"/>
      <charset val="134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rgb="FF0070C0"/>
      <name val="宋体"/>
      <charset val="134"/>
    </font>
    <font>
      <sz val="12"/>
      <color indexed="10"/>
      <name val="宋体"/>
      <charset val="134"/>
    </font>
    <font>
      <b/>
      <sz val="20"/>
      <name val="宋体"/>
      <charset val="134"/>
    </font>
    <font>
      <sz val="10"/>
      <name val="宋体"/>
      <charset val="0"/>
      <scheme val="minor"/>
    </font>
    <font>
      <sz val="10"/>
      <name val="宋体"/>
      <charset val="134"/>
      <scheme val="major"/>
    </font>
    <font>
      <b/>
      <sz val="11"/>
      <color rgb="FFFF0000"/>
      <name val="宋体"/>
      <charset val="134"/>
      <scheme val="major"/>
    </font>
    <font>
      <b/>
      <sz val="11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indexed="16"/>
      <name val="宋体"/>
      <charset val="134"/>
    </font>
    <font>
      <sz val="10"/>
      <color indexed="8"/>
      <name val="Arial"/>
      <charset val="134"/>
    </font>
    <font>
      <sz val="11"/>
      <color rgb="FF000000"/>
      <name val="宋体"/>
      <charset val="134"/>
    </font>
  </fonts>
  <fills count="31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0" fillId="9" borderId="12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10" borderId="16" applyNumberFormat="0" applyAlignment="0" applyProtection="0">
      <alignment vertical="center"/>
    </xf>
    <xf numFmtId="0" fontId="47" fillId="11" borderId="17" applyNumberFormat="0" applyAlignment="0" applyProtection="0">
      <alignment vertical="center"/>
    </xf>
    <xf numFmtId="0" fontId="48" fillId="11" borderId="16" applyNumberFormat="0" applyAlignment="0" applyProtection="0">
      <alignment vertical="center"/>
    </xf>
    <xf numFmtId="0" fontId="49" fillId="12" borderId="18" applyNumberFormat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/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20" fillId="0" borderId="0">
      <alignment vertical="center"/>
    </xf>
    <xf numFmtId="0" fontId="57" fillId="0" borderId="0"/>
    <xf numFmtId="0" fontId="0" fillId="0" borderId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58" fillId="14" borderId="0" applyNumberFormat="0" applyBorder="0" applyAlignment="0" applyProtection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9" fillId="0" borderId="0"/>
    <xf numFmtId="0" fontId="0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0" fillId="0" borderId="0"/>
    <xf numFmtId="0" fontId="0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20" fillId="0" borderId="0"/>
    <xf numFmtId="0" fontId="56" fillId="0" borderId="0">
      <alignment vertical="center"/>
    </xf>
    <xf numFmtId="0" fontId="20" fillId="0" borderId="0"/>
    <xf numFmtId="0" fontId="56" fillId="0" borderId="0">
      <alignment vertical="center"/>
    </xf>
    <xf numFmtId="0" fontId="56" fillId="0" borderId="0">
      <alignment vertical="center"/>
    </xf>
    <xf numFmtId="0" fontId="17" fillId="0" borderId="0"/>
    <xf numFmtId="0" fontId="0" fillId="0" borderId="0"/>
    <xf numFmtId="0" fontId="0" fillId="0" borderId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57" fillId="0" borderId="0"/>
    <xf numFmtId="0" fontId="20" fillId="0" borderId="0"/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>
      <alignment vertical="center"/>
    </xf>
    <xf numFmtId="0" fontId="20" fillId="0" borderId="0">
      <alignment vertical="center"/>
    </xf>
    <xf numFmtId="0" fontId="60" fillId="0" borderId="0">
      <protection locked="0"/>
    </xf>
    <xf numFmtId="0" fontId="0" fillId="0" borderId="0" applyNumberFormat="0" applyFont="0" applyFill="0" applyBorder="0" applyAlignment="0" applyProtection="0"/>
    <xf numFmtId="0" fontId="20" fillId="0" borderId="0"/>
    <xf numFmtId="0" fontId="56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0" fillId="0" borderId="0" applyNumberFormat="0" applyFont="0" applyFill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0" fillId="0" borderId="0"/>
    <xf numFmtId="0" fontId="5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6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</cellStyleXfs>
  <cellXfs count="5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57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87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87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87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87" applyNumberFormat="1" applyFont="1" applyFill="1" applyBorder="1" applyAlignment="1">
      <alignment horizontal="center" vertical="center" wrapText="1"/>
    </xf>
    <xf numFmtId="49" fontId="2" fillId="0" borderId="4" xfId="87" applyNumberFormat="1" applyFont="1" applyFill="1" applyBorder="1" applyAlignment="1">
      <alignment horizontal="center" vertical="center" wrapText="1"/>
    </xf>
    <xf numFmtId="0" fontId="2" fillId="0" borderId="4" xfId="87" applyNumberFormat="1" applyFont="1" applyFill="1" applyBorder="1" applyAlignment="1">
      <alignment horizontal="center" vertical="center" wrapText="1"/>
    </xf>
    <xf numFmtId="0" fontId="2" fillId="0" borderId="1" xfId="87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0" borderId="1" xfId="87" applyNumberFormat="1" applyFont="1" applyFill="1" applyBorder="1" applyAlignment="1">
      <alignment horizontal="center" vertical="center" wrapText="1"/>
    </xf>
    <xf numFmtId="0" fontId="12" fillId="0" borderId="2" xfId="87" applyFont="1" applyFill="1" applyBorder="1" applyAlignment="1">
      <alignment horizontal="center" vertical="center" wrapText="1"/>
    </xf>
    <xf numFmtId="0" fontId="12" fillId="0" borderId="3" xfId="87" applyFont="1" applyFill="1" applyBorder="1" applyAlignment="1">
      <alignment horizontal="center" vertical="center" wrapText="1"/>
    </xf>
    <xf numFmtId="0" fontId="12" fillId="0" borderId="4" xfId="87" applyFont="1" applyFill="1" applyBorder="1" applyAlignment="1">
      <alignment horizontal="center" vertical="center" wrapText="1"/>
    </xf>
    <xf numFmtId="49" fontId="13" fillId="0" borderId="1" xfId="87" applyNumberFormat="1" applyFont="1" applyFill="1" applyBorder="1" applyAlignment="1">
      <alignment horizontal="center" vertical="center" wrapText="1"/>
    </xf>
    <xf numFmtId="0" fontId="12" fillId="0" borderId="1" xfId="87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0" fontId="12" fillId="0" borderId="1" xfId="87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49" fontId="15" fillId="4" borderId="1" xfId="154" applyNumberFormat="1" applyFont="1" applyFill="1" applyBorder="1" applyAlignment="1" applyProtection="1">
      <alignment horizontal="center" vertical="center" wrapText="1"/>
    </xf>
    <xf numFmtId="49" fontId="15" fillId="4" borderId="1" xfId="118" applyNumberFormat="1" applyFont="1" applyFill="1" applyBorder="1" applyAlignment="1">
      <alignment horizontal="center" vertical="center" wrapText="1"/>
    </xf>
    <xf numFmtId="0" fontId="15" fillId="4" borderId="1" xfId="114" applyNumberFormat="1" applyFont="1" applyFill="1" applyBorder="1" applyAlignment="1">
      <alignment horizontal="center" vertical="center" wrapText="1"/>
    </xf>
    <xf numFmtId="0" fontId="15" fillId="4" borderId="1" xfId="113" applyNumberFormat="1" applyFont="1" applyFill="1" applyBorder="1" applyAlignment="1">
      <alignment horizontal="center" vertical="center" wrapText="1"/>
    </xf>
    <xf numFmtId="49" fontId="15" fillId="4" borderId="1" xfId="114" applyNumberFormat="1" applyFont="1" applyFill="1" applyBorder="1" applyAlignment="1">
      <alignment horizontal="center" vertical="center"/>
    </xf>
    <xf numFmtId="0" fontId="2" fillId="0" borderId="2" xfId="87" applyFont="1" applyFill="1" applyBorder="1" applyAlignment="1">
      <alignment horizontal="center" vertical="center" wrapText="1"/>
    </xf>
    <xf numFmtId="0" fontId="2" fillId="0" borderId="3" xfId="87" applyFont="1" applyFill="1" applyBorder="1" applyAlignment="1">
      <alignment horizontal="center" vertical="center" wrapText="1"/>
    </xf>
    <xf numFmtId="0" fontId="2" fillId="0" borderId="4" xfId="87" applyFont="1" applyFill="1" applyBorder="1" applyAlignment="1">
      <alignment horizontal="center" vertical="center" wrapText="1"/>
    </xf>
    <xf numFmtId="0" fontId="2" fillId="0" borderId="3" xfId="87" applyNumberFormat="1" applyFont="1" applyFill="1" applyBorder="1" applyAlignment="1">
      <alignment horizontal="center" vertical="center" wrapText="1"/>
    </xf>
    <xf numFmtId="0" fontId="11" fillId="2" borderId="1" xfId="87" applyFont="1" applyFill="1" applyBorder="1" applyAlignment="1">
      <alignment horizontal="center" vertical="center" wrapText="1"/>
    </xf>
    <xf numFmtId="49" fontId="11" fillId="2" borderId="1" xfId="87" applyNumberFormat="1" applyFont="1" applyFill="1" applyBorder="1" applyAlignment="1">
      <alignment horizontal="center" vertical="center" wrapText="1"/>
    </xf>
    <xf numFmtId="0" fontId="11" fillId="2" borderId="1" xfId="87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5" fillId="0" borderId="1" xfId="113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NumberFormat="1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21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176" fontId="15" fillId="0" borderId="4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176" fontId="15" fillId="0" borderId="3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/>
    </xf>
    <xf numFmtId="0" fontId="15" fillId="3" borderId="4" xfId="0" applyNumberFormat="1" applyFont="1" applyFill="1" applyBorder="1" applyAlignment="1">
      <alignment horizontal="center" vertical="center"/>
    </xf>
    <xf numFmtId="49" fontId="15" fillId="3" borderId="4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15" fillId="4" borderId="2" xfId="114" applyNumberFormat="1" applyFont="1" applyFill="1" applyBorder="1" applyAlignment="1">
      <alignment horizontal="center" vertical="center"/>
    </xf>
    <xf numFmtId="0" fontId="15" fillId="4" borderId="2" xfId="68" applyNumberFormat="1" applyFont="1" applyFill="1" applyBorder="1" applyAlignment="1">
      <alignment horizontal="center" vertical="center"/>
    </xf>
    <xf numFmtId="0" fontId="15" fillId="4" borderId="3" xfId="114" applyNumberFormat="1" applyFont="1" applyFill="1" applyBorder="1" applyAlignment="1">
      <alignment horizontal="center" vertical="center"/>
    </xf>
    <xf numFmtId="0" fontId="15" fillId="4" borderId="3" xfId="68" applyNumberFormat="1" applyFont="1" applyFill="1" applyBorder="1" applyAlignment="1">
      <alignment horizontal="center" vertical="center"/>
    </xf>
    <xf numFmtId="0" fontId="15" fillId="4" borderId="4" xfId="114" applyNumberFormat="1" applyFont="1" applyFill="1" applyBorder="1" applyAlignment="1">
      <alignment horizontal="center" vertical="center"/>
    </xf>
    <xf numFmtId="0" fontId="15" fillId="4" borderId="4" xfId="68" applyNumberFormat="1" applyFont="1" applyFill="1" applyBorder="1" applyAlignment="1">
      <alignment horizontal="center" vertical="center"/>
    </xf>
    <xf numFmtId="49" fontId="2" fillId="0" borderId="1" xfId="114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11" fillId="6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49" fontId="11" fillId="6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5" fillId="0" borderId="2" xfId="87" applyFont="1" applyFill="1" applyBorder="1" applyAlignment="1">
      <alignment horizontal="center" vertical="center" wrapText="1"/>
    </xf>
    <xf numFmtId="0" fontId="2" fillId="0" borderId="2" xfId="108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" fillId="0" borderId="1" xfId="108" applyFont="1" applyFill="1" applyBorder="1" applyAlignment="1">
      <alignment horizontal="center" vertical="center"/>
    </xf>
    <xf numFmtId="0" fontId="15" fillId="0" borderId="3" xfId="87" applyFont="1" applyFill="1" applyBorder="1" applyAlignment="1">
      <alignment horizontal="center" vertical="center" wrapText="1"/>
    </xf>
    <xf numFmtId="0" fontId="15" fillId="0" borderId="1" xfId="87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11" fillId="6" borderId="1" xfId="108" applyFont="1" applyFill="1" applyBorder="1" applyAlignment="1">
      <alignment horizontal="center" vertical="center"/>
    </xf>
    <xf numFmtId="49" fontId="11" fillId="6" borderId="1" xfId="108" applyNumberFormat="1" applyFont="1" applyFill="1" applyBorder="1" applyAlignment="1">
      <alignment horizontal="center" vertical="center"/>
    </xf>
    <xf numFmtId="0" fontId="11" fillId="6" borderId="1" xfId="108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49" fontId="11" fillId="6" borderId="1" xfId="87" applyNumberFormat="1" applyFont="1" applyFill="1" applyBorder="1" applyAlignment="1">
      <alignment horizontal="center" vertical="center" wrapText="1"/>
    </xf>
    <xf numFmtId="0" fontId="11" fillId="6" borderId="2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9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6" borderId="1" xfId="87" applyFont="1" applyFill="1" applyBorder="1" applyAlignment="1">
      <alignment horizontal="center" vertical="center" wrapText="1"/>
    </xf>
    <xf numFmtId="49" fontId="2" fillId="0" borderId="1" xfId="87" applyNumberFormat="1" applyFont="1" applyBorder="1" applyAlignment="1">
      <alignment horizontal="center" vertical="center" wrapText="1"/>
    </xf>
    <xf numFmtId="0" fontId="2" fillId="0" borderId="1" xfId="87" applyFont="1" applyBorder="1" applyAlignment="1">
      <alignment horizontal="center" vertical="center" wrapText="1"/>
    </xf>
    <xf numFmtId="49" fontId="2" fillId="0" borderId="2" xfId="87" applyNumberFormat="1" applyFont="1" applyBorder="1" applyAlignment="1">
      <alignment horizontal="center" vertical="center" wrapText="1"/>
    </xf>
    <xf numFmtId="49" fontId="2" fillId="0" borderId="3" xfId="87" applyNumberFormat="1" applyFont="1" applyBorder="1" applyAlignment="1">
      <alignment horizontal="center" vertical="center" wrapText="1"/>
    </xf>
    <xf numFmtId="49" fontId="2" fillId="0" borderId="4" xfId="87" applyNumberFormat="1" applyFont="1" applyBorder="1" applyAlignment="1">
      <alignment horizontal="center" vertical="center" wrapText="1"/>
    </xf>
    <xf numFmtId="0" fontId="15" fillId="0" borderId="4" xfId="87" applyFont="1" applyFill="1" applyBorder="1" applyAlignment="1">
      <alignment horizontal="center" vertical="center" wrapText="1"/>
    </xf>
    <xf numFmtId="0" fontId="23" fillId="0" borderId="1" xfId="87" applyFont="1" applyFill="1" applyBorder="1" applyAlignment="1">
      <alignment horizontal="center" vertical="center" wrapText="1"/>
    </xf>
    <xf numFmtId="0" fontId="23" fillId="0" borderId="1" xfId="87" applyFont="1" applyBorder="1" applyAlignment="1">
      <alignment horizontal="center" vertical="center" wrapText="1"/>
    </xf>
    <xf numFmtId="49" fontId="23" fillId="0" borderId="1" xfId="87" applyNumberFormat="1" applyFont="1" applyBorder="1" applyAlignment="1">
      <alignment horizontal="center" vertical="center" wrapText="1"/>
    </xf>
    <xf numFmtId="49" fontId="15" fillId="3" borderId="2" xfId="0" applyNumberFormat="1" applyFont="1" applyFill="1" applyBorder="1" applyAlignment="1">
      <alignment horizontal="center" vertical="center"/>
    </xf>
    <xf numFmtId="49" fontId="26" fillId="5" borderId="1" xfId="0" applyNumberFormat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7" fillId="0" borderId="0" xfId="0" applyNumberFormat="1" applyFont="1" applyFill="1" applyAlignment="1">
      <alignment horizontal="center" vertical="center"/>
    </xf>
    <xf numFmtId="0" fontId="28" fillId="0" borderId="1" xfId="0" applyNumberFormat="1" applyFont="1" applyBorder="1" applyAlignment="1">
      <alignment horizontal="center" vertical="center" wrapText="1"/>
    </xf>
    <xf numFmtId="0" fontId="29" fillId="0" borderId="1" xfId="0" applyNumberFormat="1" applyFont="1" applyBorder="1" applyAlignment="1">
      <alignment horizontal="center" vertical="center" wrapText="1"/>
    </xf>
    <xf numFmtId="0" fontId="30" fillId="0" borderId="2" xfId="87" applyNumberFormat="1" applyFont="1" applyFill="1" applyBorder="1" applyAlignment="1">
      <alignment horizontal="center" vertical="center" wrapText="1"/>
    </xf>
    <xf numFmtId="49" fontId="30" fillId="0" borderId="2" xfId="101" applyNumberFormat="1" applyFont="1" applyFill="1" applyBorder="1" applyAlignment="1">
      <alignment horizontal="center" vertical="center" wrapText="1"/>
    </xf>
    <xf numFmtId="0" fontId="15" fillId="0" borderId="2" xfId="101" applyNumberFormat="1" applyFont="1" applyFill="1" applyBorder="1" applyAlignment="1">
      <alignment horizontal="center" vertical="center"/>
    </xf>
    <xf numFmtId="0" fontId="30" fillId="0" borderId="4" xfId="87" applyNumberFormat="1" applyFont="1" applyFill="1" applyBorder="1" applyAlignment="1">
      <alignment horizontal="center" vertical="center" wrapText="1"/>
    </xf>
    <xf numFmtId="49" fontId="15" fillId="0" borderId="4" xfId="101" applyNumberFormat="1" applyFont="1" applyFill="1" applyBorder="1" applyAlignment="1">
      <alignment horizontal="center" vertical="center"/>
    </xf>
    <xf numFmtId="0" fontId="15" fillId="0" borderId="4" xfId="101" applyNumberFormat="1" applyFont="1" applyFill="1" applyBorder="1" applyAlignment="1">
      <alignment horizontal="center" vertical="center"/>
    </xf>
    <xf numFmtId="49" fontId="15" fillId="0" borderId="2" xfId="101" applyNumberFormat="1" applyFont="1" applyFill="1" applyBorder="1" applyAlignment="1">
      <alignment horizontal="center" vertical="center"/>
    </xf>
    <xf numFmtId="0" fontId="30" fillId="0" borderId="1" xfId="87" applyNumberFormat="1" applyFont="1" applyFill="1" applyBorder="1" applyAlignment="1">
      <alignment horizontal="center" vertical="center" wrapText="1"/>
    </xf>
    <xf numFmtId="0" fontId="15" fillId="0" borderId="1" xfId="101" applyNumberFormat="1" applyFont="1" applyFill="1" applyBorder="1" applyAlignment="1">
      <alignment horizontal="center" vertical="center"/>
    </xf>
    <xf numFmtId="49" fontId="15" fillId="0" borderId="1" xfId="101" applyNumberFormat="1" applyFont="1" applyFill="1" applyBorder="1" applyAlignment="1">
      <alignment horizontal="center" vertical="center"/>
    </xf>
    <xf numFmtId="0" fontId="15" fillId="0" borderId="1" xfId="87" applyNumberFormat="1" applyFont="1" applyFill="1" applyBorder="1" applyAlignment="1">
      <alignment horizontal="center" vertical="center" wrapText="1"/>
    </xf>
    <xf numFmtId="0" fontId="30" fillId="0" borderId="3" xfId="87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5" fillId="0" borderId="3" xfId="101" applyNumberFormat="1" applyFont="1" applyFill="1" applyBorder="1" applyAlignment="1">
      <alignment horizontal="center" vertical="center"/>
    </xf>
    <xf numFmtId="0" fontId="15" fillId="0" borderId="4" xfId="87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0" fontId="25" fillId="2" borderId="1" xfId="84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49" fontId="15" fillId="0" borderId="1" xfId="87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49" fontId="15" fillId="0" borderId="1" xfId="90" applyNumberFormat="1" applyFont="1" applyFill="1" applyBorder="1" applyAlignment="1">
      <alignment horizontal="center" vertical="center" wrapText="1"/>
    </xf>
    <xf numFmtId="49" fontId="15" fillId="3" borderId="1" xfId="101" applyNumberFormat="1" applyFont="1" applyFill="1" applyBorder="1" applyAlignment="1">
      <alignment horizontal="center" vertical="center" wrapText="1"/>
    </xf>
    <xf numFmtId="49" fontId="15" fillId="0" borderId="1" xfId="101" applyNumberFormat="1" applyFont="1" applyFill="1" applyBorder="1" applyAlignment="1">
      <alignment horizontal="center" vertical="center" wrapText="1"/>
    </xf>
    <xf numFmtId="0" fontId="15" fillId="0" borderId="1" xfId="10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5" fillId="0" borderId="2" xfId="87" applyNumberFormat="1" applyFont="1" applyFill="1" applyBorder="1" applyAlignment="1">
      <alignment horizontal="center" vertical="center" wrapText="1"/>
    </xf>
    <xf numFmtId="0" fontId="15" fillId="0" borderId="2" xfId="101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/>
    </xf>
    <xf numFmtId="49" fontId="15" fillId="0" borderId="3" xfId="101" applyNumberFormat="1" applyFont="1" applyFill="1" applyBorder="1" applyAlignment="1">
      <alignment horizontal="center" vertical="center"/>
    </xf>
    <xf numFmtId="49" fontId="15" fillId="3" borderId="1" xfId="101" applyNumberFormat="1" applyFont="1" applyFill="1" applyBorder="1" applyAlignment="1">
      <alignment horizontal="center" vertical="center"/>
    </xf>
    <xf numFmtId="0" fontId="15" fillId="3" borderId="1" xfId="101" applyNumberFormat="1" applyFont="1" applyFill="1" applyBorder="1" applyAlignment="1">
      <alignment horizontal="center" vertical="center"/>
    </xf>
    <xf numFmtId="0" fontId="15" fillId="0" borderId="1" xfId="72" applyFont="1" applyFill="1" applyBorder="1" applyAlignment="1">
      <alignment horizontal="center" vertical="center" wrapText="1"/>
    </xf>
    <xf numFmtId="0" fontId="2" fillId="0" borderId="2" xfId="72" applyFont="1" applyFill="1" applyBorder="1" applyAlignment="1">
      <alignment horizontal="center" vertical="center" wrapText="1"/>
    </xf>
    <xf numFmtId="0" fontId="2" fillId="0" borderId="4" xfId="72" applyFont="1" applyFill="1" applyBorder="1" applyAlignment="1">
      <alignment horizontal="center" vertical="center" wrapText="1"/>
    </xf>
    <xf numFmtId="0" fontId="2" fillId="0" borderId="3" xfId="72" applyFont="1" applyFill="1" applyBorder="1" applyAlignment="1">
      <alignment horizontal="center" vertical="center" wrapText="1"/>
    </xf>
    <xf numFmtId="0" fontId="2" fillId="0" borderId="1" xfId="7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0" fontId="15" fillId="0" borderId="6" xfId="101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15" fillId="0" borderId="7" xfId="10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4" fillId="0" borderId="0" xfId="0" applyNumberFormat="1" applyFont="1" applyBorder="1" applyAlignment="1">
      <alignment horizontal="centerContinuous" vertical="center"/>
    </xf>
    <xf numFmtId="0" fontId="33" fillId="0" borderId="0" xfId="0" applyNumberFormat="1" applyFont="1" applyBorder="1" applyAlignment="1">
      <alignment horizontal="centerContinuous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5" fillId="0" borderId="2" xfId="87" applyFont="1" applyFill="1" applyBorder="1" applyAlignment="1">
      <alignment horizontal="center" vertical="center"/>
    </xf>
    <xf numFmtId="0" fontId="15" fillId="0" borderId="3" xfId="87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center" vertical="center"/>
    </xf>
    <xf numFmtId="0" fontId="15" fillId="0" borderId="4" xfId="87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9" fontId="15" fillId="0" borderId="1" xfId="87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</xf>
    <xf numFmtId="0" fontId="15" fillId="0" borderId="8" xfId="87" applyFont="1" applyFill="1" applyBorder="1" applyAlignment="1">
      <alignment horizontal="center" vertical="center" wrapText="1"/>
    </xf>
    <xf numFmtId="0" fontId="15" fillId="0" borderId="9" xfId="87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87" applyFont="1" applyFill="1" applyAlignment="1">
      <alignment horizontal="center" vertical="center" wrapText="1"/>
    </xf>
    <xf numFmtId="0" fontId="0" fillId="0" borderId="0" xfId="0" applyNumberFormat="1" applyFont="1" applyAlignment="1">
      <alignment horizontal="center" wrapText="1"/>
    </xf>
    <xf numFmtId="0" fontId="0" fillId="7" borderId="0" xfId="0" applyFill="1" applyAlignment="1">
      <alignment horizontal="center"/>
    </xf>
    <xf numFmtId="49" fontId="0" fillId="0" borderId="0" xfId="0" applyNumberFormat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111" applyFont="1" applyFill="1" applyBorder="1" applyAlignment="1">
      <alignment horizontal="center" vertical="center"/>
    </xf>
    <xf numFmtId="49" fontId="15" fillId="4" borderId="1" xfId="111" applyNumberFormat="1" applyFont="1" applyFill="1" applyBorder="1" applyAlignment="1">
      <alignment horizontal="center" vertical="center"/>
    </xf>
    <xf numFmtId="49" fontId="15" fillId="4" borderId="1" xfId="126" applyNumberFormat="1" applyFont="1" applyFill="1" applyBorder="1" applyAlignment="1">
      <alignment horizontal="center" vertical="center" wrapText="1"/>
    </xf>
    <xf numFmtId="49" fontId="15" fillId="4" borderId="1" xfId="137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1" fillId="2" borderId="1" xfId="86" applyNumberFormat="1" applyFont="1" applyFill="1" applyBorder="1" applyAlignment="1">
      <alignment horizontal="center" vertical="center" wrapText="1"/>
    </xf>
    <xf numFmtId="0" fontId="11" fillId="2" borderId="1" xfId="86" applyFont="1" applyFill="1" applyBorder="1" applyAlignment="1">
      <alignment horizontal="center" vertical="center" wrapText="1"/>
    </xf>
    <xf numFmtId="0" fontId="11" fillId="8" borderId="1" xfId="86" applyFont="1" applyFill="1" applyBorder="1" applyAlignment="1">
      <alignment horizontal="center" vertical="center" wrapText="1"/>
    </xf>
    <xf numFmtId="49" fontId="11" fillId="8" borderId="1" xfId="86" applyNumberFormat="1" applyFont="1" applyFill="1" applyBorder="1" applyAlignment="1">
      <alignment horizontal="center" vertical="center" wrapText="1"/>
    </xf>
    <xf numFmtId="0" fontId="23" fillId="4" borderId="2" xfId="74" applyFont="1" applyFill="1" applyBorder="1" applyAlignment="1">
      <alignment horizontal="center" vertical="center"/>
    </xf>
    <xf numFmtId="0" fontId="23" fillId="4" borderId="2" xfId="74" applyFont="1" applyFill="1" applyBorder="1" applyAlignment="1">
      <alignment horizontal="center" vertical="center" wrapText="1"/>
    </xf>
    <xf numFmtId="49" fontId="23" fillId="4" borderId="1" xfId="109" applyNumberFormat="1" applyFont="1" applyFill="1" applyBorder="1" applyAlignment="1">
      <alignment horizontal="center" vertical="center"/>
    </xf>
    <xf numFmtId="0" fontId="23" fillId="4" borderId="4" xfId="74" applyFont="1" applyFill="1" applyBorder="1" applyAlignment="1">
      <alignment horizontal="center" vertical="center"/>
    </xf>
    <xf numFmtId="0" fontId="23" fillId="4" borderId="4" xfId="74" applyFont="1" applyFill="1" applyBorder="1" applyAlignment="1">
      <alignment horizontal="center" vertical="center" wrapText="1"/>
    </xf>
    <xf numFmtId="0" fontId="23" fillId="4" borderId="1" xfId="74" applyFont="1" applyFill="1" applyBorder="1" applyAlignment="1">
      <alignment horizontal="center" vertical="center"/>
    </xf>
    <xf numFmtId="0" fontId="23" fillId="4" borderId="1" xfId="163" applyNumberFormat="1" applyFont="1" applyFill="1" applyBorder="1" applyAlignment="1" applyProtection="1">
      <alignment horizontal="center" vertical="center" wrapText="1"/>
    </xf>
    <xf numFmtId="0" fontId="23" fillId="4" borderId="2" xfId="158" applyFont="1" applyFill="1" applyBorder="1" applyAlignment="1">
      <alignment horizontal="center" vertical="center" wrapText="1"/>
    </xf>
    <xf numFmtId="0" fontId="23" fillId="4" borderId="4" xfId="158" applyFont="1" applyFill="1" applyBorder="1" applyAlignment="1">
      <alignment horizontal="center" vertical="center" wrapText="1"/>
    </xf>
    <xf numFmtId="0" fontId="23" fillId="4" borderId="1" xfId="74" applyFont="1" applyFill="1" applyBorder="1" applyAlignment="1">
      <alignment horizontal="center" vertical="center" wrapText="1"/>
    </xf>
    <xf numFmtId="0" fontId="23" fillId="4" borderId="1" xfId="171" applyNumberFormat="1" applyFont="1" applyFill="1" applyBorder="1" applyAlignment="1" applyProtection="1">
      <alignment horizontal="center" vertical="center" wrapText="1"/>
    </xf>
    <xf numFmtId="0" fontId="23" fillId="4" borderId="1" xfId="179" applyNumberFormat="1" applyFont="1" applyFill="1" applyBorder="1" applyAlignment="1" applyProtection="1">
      <alignment horizontal="center" vertical="center" wrapText="1"/>
    </xf>
    <xf numFmtId="0" fontId="15" fillId="4" borderId="1" xfId="152" applyFont="1" applyFill="1" applyBorder="1" applyAlignment="1">
      <alignment horizontal="center" vertical="center" wrapText="1"/>
    </xf>
    <xf numFmtId="0" fontId="15" fillId="4" borderId="1" xfId="74" applyFont="1" applyFill="1" applyBorder="1" applyAlignment="1">
      <alignment horizontal="center" vertical="center"/>
    </xf>
    <xf numFmtId="49" fontId="15" fillId="4" borderId="1" xfId="109" applyNumberFormat="1" applyFont="1" applyFill="1" applyBorder="1" applyAlignment="1">
      <alignment horizontal="center" vertical="center"/>
    </xf>
    <xf numFmtId="0" fontId="15" fillId="4" borderId="2" xfId="169" applyFont="1" applyFill="1" applyBorder="1" applyAlignment="1">
      <alignment horizontal="center" vertical="center" wrapText="1"/>
    </xf>
    <xf numFmtId="0" fontId="15" fillId="4" borderId="2" xfId="74" applyFont="1" applyFill="1" applyBorder="1" applyAlignment="1">
      <alignment horizontal="center" vertical="center"/>
    </xf>
    <xf numFmtId="0" fontId="23" fillId="4" borderId="3" xfId="74" applyFont="1" applyFill="1" applyBorder="1" applyAlignment="1">
      <alignment horizontal="center" vertical="center"/>
    </xf>
    <xf numFmtId="0" fontId="15" fillId="4" borderId="3" xfId="169" applyFont="1" applyFill="1" applyBorder="1" applyAlignment="1">
      <alignment horizontal="center" vertical="center" wrapText="1"/>
    </xf>
    <xf numFmtId="0" fontId="15" fillId="4" borderId="3" xfId="74" applyFont="1" applyFill="1" applyBorder="1" applyAlignment="1">
      <alignment horizontal="center" vertical="center"/>
    </xf>
    <xf numFmtId="0" fontId="15" fillId="4" borderId="1" xfId="75" applyNumberFormat="1" applyFont="1" applyFill="1" applyBorder="1" applyAlignment="1" applyProtection="1">
      <alignment horizontal="center" vertical="center" wrapText="1"/>
    </xf>
    <xf numFmtId="49" fontId="23" fillId="4" borderId="1" xfId="114" applyNumberFormat="1" applyFont="1" applyFill="1" applyBorder="1" applyAlignment="1">
      <alignment horizontal="center" vertical="center" wrapText="1"/>
    </xf>
    <xf numFmtId="0" fontId="23" fillId="4" borderId="3" xfId="74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3" fillId="4" borderId="2" xfId="74" applyNumberFormat="1" applyFont="1" applyFill="1" applyBorder="1" applyAlignment="1">
      <alignment horizontal="center" vertical="center"/>
    </xf>
    <xf numFmtId="0" fontId="23" fillId="4" borderId="2" xfId="160" applyFont="1" applyFill="1" applyBorder="1" applyAlignment="1">
      <alignment horizontal="center" vertical="center" wrapText="1"/>
    </xf>
    <xf numFmtId="0" fontId="23" fillId="4" borderId="3" xfId="74" applyNumberFormat="1" applyFont="1" applyFill="1" applyBorder="1" applyAlignment="1">
      <alignment horizontal="center" vertical="center"/>
    </xf>
    <xf numFmtId="0" fontId="23" fillId="4" borderId="3" xfId="160" applyFont="1" applyFill="1" applyBorder="1" applyAlignment="1">
      <alignment horizontal="center" vertical="center" wrapText="1"/>
    </xf>
    <xf numFmtId="0" fontId="23" fillId="4" borderId="4" xfId="74" applyNumberFormat="1" applyFont="1" applyFill="1" applyBorder="1" applyAlignment="1">
      <alignment horizontal="center" vertical="center"/>
    </xf>
    <xf numFmtId="0" fontId="23" fillId="4" borderId="4" xfId="160" applyFont="1" applyFill="1" applyBorder="1" applyAlignment="1">
      <alignment horizontal="center" vertical="center" wrapText="1"/>
    </xf>
    <xf numFmtId="0" fontId="23" fillId="4" borderId="2" xfId="74" applyNumberFormat="1" applyFont="1" applyFill="1" applyBorder="1" applyAlignment="1">
      <alignment horizontal="center" vertical="center" wrapText="1"/>
    </xf>
    <xf numFmtId="0" fontId="23" fillId="4" borderId="3" xfId="74" applyNumberFormat="1" applyFont="1" applyFill="1" applyBorder="1" applyAlignment="1">
      <alignment horizontal="center" vertical="center" wrapText="1"/>
    </xf>
    <xf numFmtId="0" fontId="15" fillId="4" borderId="2" xfId="101" applyFont="1" applyFill="1" applyBorder="1" applyAlignment="1">
      <alignment horizontal="center" vertical="center" wrapText="1"/>
    </xf>
    <xf numFmtId="0" fontId="15" fillId="4" borderId="4" xfId="101" applyFont="1" applyFill="1" applyBorder="1" applyAlignment="1">
      <alignment horizontal="center" vertical="center" wrapText="1"/>
    </xf>
    <xf numFmtId="0" fontId="15" fillId="4" borderId="4" xfId="74" applyFont="1" applyFill="1" applyBorder="1" applyAlignment="1">
      <alignment horizontal="center" vertical="center"/>
    </xf>
    <xf numFmtId="0" fontId="15" fillId="4" borderId="1" xfId="142" applyFont="1" applyFill="1" applyBorder="1" applyAlignment="1">
      <alignment horizontal="center" vertical="center" wrapText="1"/>
    </xf>
    <xf numFmtId="0" fontId="15" fillId="4" borderId="2" xfId="74" applyFont="1" applyFill="1" applyBorder="1" applyAlignment="1">
      <alignment horizontal="center" vertical="center" wrapText="1"/>
    </xf>
    <xf numFmtId="0" fontId="15" fillId="4" borderId="2" xfId="74" applyNumberFormat="1" applyFont="1" applyFill="1" applyBorder="1" applyAlignment="1">
      <alignment horizontal="center" vertical="center"/>
    </xf>
    <xf numFmtId="0" fontId="15" fillId="4" borderId="4" xfId="74" applyFont="1" applyFill="1" applyBorder="1" applyAlignment="1">
      <alignment horizontal="center" vertical="center" wrapText="1"/>
    </xf>
    <xf numFmtId="0" fontId="15" fillId="4" borderId="4" xfId="74" applyNumberFormat="1" applyFont="1" applyFill="1" applyBorder="1" applyAlignment="1">
      <alignment horizontal="center" vertical="center"/>
    </xf>
    <xf numFmtId="49" fontId="23" fillId="4" borderId="1" xfId="191" applyNumberFormat="1" applyFont="1" applyFill="1" applyBorder="1" applyAlignment="1">
      <alignment horizontal="center" vertical="center"/>
    </xf>
    <xf numFmtId="0" fontId="15" fillId="4" borderId="1" xfId="74" applyFont="1" applyFill="1" applyBorder="1" applyAlignment="1">
      <alignment horizontal="center" vertical="center" wrapText="1"/>
    </xf>
    <xf numFmtId="0" fontId="15" fillId="4" borderId="2" xfId="110" applyFont="1" applyFill="1" applyBorder="1" applyAlignment="1">
      <alignment horizontal="center" vertical="center" wrapText="1"/>
    </xf>
    <xf numFmtId="0" fontId="15" fillId="4" borderId="3" xfId="74" applyNumberFormat="1" applyFont="1" applyFill="1" applyBorder="1" applyAlignment="1">
      <alignment horizontal="center" vertical="center"/>
    </xf>
    <xf numFmtId="0" fontId="15" fillId="4" borderId="3" xfId="110" applyFont="1" applyFill="1" applyBorder="1" applyAlignment="1">
      <alignment horizontal="center" vertical="center" wrapText="1"/>
    </xf>
    <xf numFmtId="0" fontId="15" fillId="4" borderId="4" xfId="110" applyFont="1" applyFill="1" applyBorder="1" applyAlignment="1">
      <alignment horizontal="center" vertical="center" wrapText="1"/>
    </xf>
    <xf numFmtId="49" fontId="15" fillId="4" borderId="1" xfId="74" applyNumberFormat="1" applyFont="1" applyFill="1" applyBorder="1" applyAlignment="1">
      <alignment horizontal="center" vertical="center"/>
    </xf>
    <xf numFmtId="0" fontId="23" fillId="4" borderId="1" xfId="74" applyNumberFormat="1" applyFont="1" applyFill="1" applyBorder="1" applyAlignment="1">
      <alignment horizontal="center" vertical="center"/>
    </xf>
    <xf numFmtId="0" fontId="15" fillId="4" borderId="1" xfId="161" applyFont="1" applyFill="1" applyBorder="1" applyAlignment="1">
      <alignment horizontal="center" vertical="center" wrapText="1"/>
    </xf>
    <xf numFmtId="0" fontId="15" fillId="4" borderId="1" xfId="74" applyNumberFormat="1" applyFont="1" applyFill="1" applyBorder="1" applyAlignment="1">
      <alignment horizontal="center" vertical="center"/>
    </xf>
    <xf numFmtId="0" fontId="15" fillId="4" borderId="2" xfId="167" applyFont="1" applyFill="1" applyBorder="1" applyAlignment="1">
      <alignment horizontal="center" vertical="center" wrapText="1"/>
    </xf>
    <xf numFmtId="0" fontId="15" fillId="4" borderId="3" xfId="167" applyFont="1" applyFill="1" applyBorder="1" applyAlignment="1">
      <alignment horizontal="center" vertical="center" wrapText="1"/>
    </xf>
    <xf numFmtId="0" fontId="15" fillId="4" borderId="1" xfId="166" applyFont="1" applyFill="1" applyBorder="1" applyAlignment="1">
      <alignment horizontal="center" vertical="center" wrapText="1"/>
    </xf>
    <xf numFmtId="49" fontId="23" fillId="4" borderId="1" xfId="74" applyNumberFormat="1" applyFont="1" applyFill="1" applyBorder="1" applyAlignment="1">
      <alignment horizontal="center" vertical="center"/>
    </xf>
    <xf numFmtId="0" fontId="23" fillId="4" borderId="2" xfId="179" applyNumberFormat="1" applyFont="1" applyFill="1" applyBorder="1" applyAlignment="1" applyProtection="1">
      <alignment horizontal="center" vertical="center" wrapText="1"/>
    </xf>
    <xf numFmtId="0" fontId="23" fillId="4" borderId="3" xfId="179" applyNumberFormat="1" applyFont="1" applyFill="1" applyBorder="1" applyAlignment="1" applyProtection="1">
      <alignment horizontal="center" vertical="center" wrapText="1"/>
    </xf>
    <xf numFmtId="0" fontId="23" fillId="4" borderId="4" xfId="179" applyNumberFormat="1" applyFont="1" applyFill="1" applyBorder="1" applyAlignment="1" applyProtection="1">
      <alignment horizontal="center" vertical="center" wrapText="1"/>
    </xf>
    <xf numFmtId="0" fontId="23" fillId="4" borderId="1" xfId="74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5" fillId="4" borderId="3" xfId="74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78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6" fillId="0" borderId="2" xfId="0" applyFont="1" applyFill="1" applyBorder="1" applyAlignment="1" applyProtection="1">
      <alignment horizontal="center" vertical="center"/>
    </xf>
    <xf numFmtId="0" fontId="17" fillId="0" borderId="3" xfId="0" applyFont="1" applyFill="1" applyBorder="1" applyAlignment="1" applyProtection="1">
      <alignment horizontal="center" vertical="center"/>
    </xf>
    <xf numFmtId="0" fontId="16" fillId="0" borderId="3" xfId="0" applyFont="1" applyFill="1" applyBorder="1" applyAlignment="1" applyProtection="1">
      <alignment horizontal="center" vertical="center"/>
    </xf>
    <xf numFmtId="0" fontId="17" fillId="0" borderId="4" xfId="0" applyFont="1" applyFill="1" applyBorder="1" applyAlignment="1" applyProtection="1">
      <alignment horizontal="center" vertical="center"/>
    </xf>
    <xf numFmtId="0" fontId="16" fillId="0" borderId="4" xfId="0" applyFont="1" applyFill="1" applyBorder="1" applyAlignment="1" applyProtection="1">
      <alignment horizontal="center" vertical="center"/>
    </xf>
    <xf numFmtId="0" fontId="30" fillId="4" borderId="1" xfId="113" applyNumberFormat="1" applyFont="1" applyFill="1" applyBorder="1" applyAlignment="1">
      <alignment horizontal="center" vertical="center" wrapText="1"/>
    </xf>
    <xf numFmtId="0" fontId="30" fillId="4" borderId="2" xfId="113" applyNumberFormat="1" applyFont="1" applyFill="1" applyBorder="1" applyAlignment="1">
      <alignment horizontal="center" vertical="center" wrapText="1"/>
    </xf>
    <xf numFmtId="0" fontId="15" fillId="4" borderId="2" xfId="114" applyNumberFormat="1" applyFont="1" applyFill="1" applyBorder="1" applyAlignment="1">
      <alignment horizontal="center" vertical="center" wrapText="1"/>
    </xf>
    <xf numFmtId="0" fontId="30" fillId="4" borderId="3" xfId="113" applyNumberFormat="1" applyFont="1" applyFill="1" applyBorder="1" applyAlignment="1">
      <alignment horizontal="center" vertical="center" wrapText="1"/>
    </xf>
    <xf numFmtId="0" fontId="15" fillId="4" borderId="3" xfId="114" applyNumberFormat="1" applyFont="1" applyFill="1" applyBorder="1" applyAlignment="1">
      <alignment horizontal="center" vertical="center" wrapText="1"/>
    </xf>
    <xf numFmtId="0" fontId="30" fillId="4" borderId="4" xfId="113" applyNumberFormat="1" applyFont="1" applyFill="1" applyBorder="1" applyAlignment="1">
      <alignment horizontal="center" vertical="center" wrapText="1"/>
    </xf>
    <xf numFmtId="0" fontId="15" fillId="4" borderId="4" xfId="114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8" borderId="1" xfId="86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 wrapText="1"/>
    </xf>
    <xf numFmtId="49" fontId="25" fillId="8" borderId="1" xfId="0" applyNumberFormat="1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/>
    </xf>
    <xf numFmtId="49" fontId="15" fillId="4" borderId="1" xfId="76" applyNumberFormat="1" applyFont="1" applyFill="1" applyBorder="1" applyAlignment="1">
      <alignment horizontal="center" vertical="center" wrapText="1"/>
    </xf>
    <xf numFmtId="0" fontId="30" fillId="4" borderId="1" xfId="74" applyNumberFormat="1" applyFont="1" applyFill="1" applyBorder="1" applyAlignment="1">
      <alignment horizontal="center" vertical="center"/>
    </xf>
    <xf numFmtId="0" fontId="15" fillId="4" borderId="1" xfId="109" applyNumberFormat="1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0" fillId="4" borderId="4" xfId="74" applyNumberFormat="1" applyFont="1" applyFill="1" applyBorder="1" applyAlignment="1">
      <alignment horizontal="center" vertical="center"/>
    </xf>
    <xf numFmtId="0" fontId="35" fillId="0" borderId="4" xfId="127" applyNumberFormat="1" applyFont="1" applyFill="1" applyBorder="1" applyAlignment="1" applyProtection="1">
      <alignment horizontal="center" vertical="center"/>
    </xf>
    <xf numFmtId="49" fontId="2" fillId="0" borderId="1" xfId="127" applyNumberFormat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2" fillId="0" borderId="4" xfId="82" applyFont="1" applyFill="1" applyBorder="1" applyAlignment="1">
      <alignment horizontal="center" vertical="center" wrapText="1"/>
    </xf>
    <xf numFmtId="0" fontId="2" fillId="0" borderId="1" xfId="82" applyFont="1" applyFill="1" applyBorder="1" applyAlignment="1">
      <alignment horizontal="center" vertical="center" wrapText="1"/>
    </xf>
    <xf numFmtId="0" fontId="2" fillId="0" borderId="3" xfId="82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4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1" fillId="2" borderId="1" xfId="82" applyNumberFormat="1" applyFont="1" applyFill="1" applyBorder="1" applyAlignment="1">
      <alignment horizontal="center" vertical="center" wrapText="1"/>
    </xf>
    <xf numFmtId="0" fontId="11" fillId="2" borderId="1" xfId="82" applyFont="1" applyFill="1" applyBorder="1" applyAlignment="1">
      <alignment horizontal="center" vertical="center" wrapText="1"/>
    </xf>
    <xf numFmtId="49" fontId="11" fillId="2" borderId="1" xfId="82" applyNumberFormat="1" applyFont="1" applyFill="1" applyBorder="1" applyAlignment="1">
      <alignment horizontal="center" vertical="center" wrapText="1"/>
    </xf>
    <xf numFmtId="0" fontId="11" fillId="8" borderId="1" xfId="82" applyNumberFormat="1" applyFont="1" applyFill="1" applyBorder="1" applyAlignment="1">
      <alignment horizontal="center" vertical="center" wrapText="1"/>
    </xf>
    <xf numFmtId="0" fontId="30" fillId="4" borderId="1" xfId="68" applyNumberFormat="1" applyFont="1" applyFill="1" applyBorder="1" applyAlignment="1">
      <alignment horizontal="center" vertical="center" wrapText="1"/>
    </xf>
    <xf numFmtId="0" fontId="15" fillId="4" borderId="1" xfId="114" applyNumberFormat="1" applyFont="1" applyFill="1" applyBorder="1" applyAlignment="1">
      <alignment horizontal="center" vertical="center"/>
    </xf>
    <xf numFmtId="0" fontId="30" fillId="4" borderId="2" xfId="114" applyNumberFormat="1" applyFont="1" applyFill="1" applyBorder="1" applyAlignment="1">
      <alignment horizontal="center" vertical="center" wrapText="1"/>
    </xf>
    <xf numFmtId="0" fontId="30" fillId="4" borderId="4" xfId="114" applyNumberFormat="1" applyFont="1" applyFill="1" applyBorder="1" applyAlignment="1">
      <alignment horizontal="center" vertical="center" wrapText="1"/>
    </xf>
    <xf numFmtId="0" fontId="30" fillId="4" borderId="3" xfId="114" applyNumberFormat="1" applyFont="1" applyFill="1" applyBorder="1" applyAlignment="1">
      <alignment horizontal="center" vertical="center" wrapText="1"/>
    </xf>
    <xf numFmtId="0" fontId="30" fillId="4" borderId="1" xfId="68" applyNumberFormat="1" applyFont="1" applyFill="1" applyBorder="1" applyAlignment="1">
      <alignment horizontal="center" vertical="center"/>
    </xf>
    <xf numFmtId="0" fontId="15" fillId="4" borderId="1" xfId="68" applyNumberFormat="1" applyFont="1" applyFill="1" applyBorder="1" applyAlignment="1">
      <alignment horizontal="center" vertical="center"/>
    </xf>
    <xf numFmtId="0" fontId="30" fillId="4" borderId="1" xfId="114" applyNumberFormat="1" applyFont="1" applyFill="1" applyBorder="1" applyAlignment="1">
      <alignment horizontal="center" vertical="center" wrapText="1"/>
    </xf>
    <xf numFmtId="0" fontId="30" fillId="4" borderId="2" xfId="119" applyNumberFormat="1" applyFont="1" applyFill="1" applyBorder="1" applyAlignment="1">
      <alignment horizontal="center" vertical="center" wrapText="1"/>
    </xf>
    <xf numFmtId="0" fontId="15" fillId="4" borderId="2" xfId="119" applyNumberFormat="1" applyFont="1" applyFill="1" applyBorder="1" applyAlignment="1">
      <alignment horizontal="center" vertical="center" wrapText="1"/>
    </xf>
    <xf numFmtId="0" fontId="15" fillId="4" borderId="2" xfId="68" applyFont="1" applyFill="1" applyBorder="1" applyAlignment="1">
      <alignment horizontal="center" vertical="center"/>
    </xf>
    <xf numFmtId="49" fontId="15" fillId="4" borderId="1" xfId="119" applyNumberFormat="1" applyFont="1" applyFill="1" applyBorder="1" applyAlignment="1">
      <alignment horizontal="center" vertical="center"/>
    </xf>
    <xf numFmtId="49" fontId="15" fillId="4" borderId="2" xfId="157" applyNumberFormat="1" applyFont="1" applyFill="1" applyBorder="1" applyAlignment="1">
      <alignment horizontal="center" vertical="center" wrapText="1"/>
    </xf>
    <xf numFmtId="49" fontId="15" fillId="4" borderId="1" xfId="119" applyNumberFormat="1" applyFont="1" applyFill="1" applyBorder="1" applyAlignment="1">
      <alignment horizontal="center" vertical="center" wrapText="1"/>
    </xf>
    <xf numFmtId="0" fontId="30" fillId="4" borderId="4" xfId="119" applyNumberFormat="1" applyFont="1" applyFill="1" applyBorder="1" applyAlignment="1">
      <alignment horizontal="center" vertical="center" wrapText="1"/>
    </xf>
    <xf numFmtId="0" fontId="15" fillId="4" borderId="4" xfId="119" applyNumberFormat="1" applyFont="1" applyFill="1" applyBorder="1" applyAlignment="1">
      <alignment horizontal="center" vertical="center" wrapText="1"/>
    </xf>
    <xf numFmtId="49" fontId="15" fillId="4" borderId="4" xfId="157" applyNumberFormat="1" applyFont="1" applyFill="1" applyBorder="1" applyAlignment="1">
      <alignment horizontal="center" vertical="center" wrapText="1"/>
    </xf>
    <xf numFmtId="49" fontId="15" fillId="4" borderId="1" xfId="157" applyNumberFormat="1" applyFont="1" applyFill="1" applyBorder="1" applyAlignment="1">
      <alignment horizontal="center" vertical="center" wrapText="1"/>
    </xf>
    <xf numFmtId="0" fontId="30" fillId="4" borderId="1" xfId="119" applyNumberFormat="1" applyFont="1" applyFill="1" applyBorder="1" applyAlignment="1">
      <alignment horizontal="center" vertical="center" wrapText="1"/>
    </xf>
    <xf numFmtId="0" fontId="30" fillId="4" borderId="2" xfId="68" applyFont="1" applyFill="1" applyBorder="1" applyAlignment="1">
      <alignment horizontal="center" vertical="center" wrapText="1"/>
    </xf>
    <xf numFmtId="0" fontId="15" fillId="4" borderId="2" xfId="68" applyFont="1" applyFill="1" applyBorder="1" applyAlignment="1">
      <alignment horizontal="center" vertical="center" wrapText="1"/>
    </xf>
    <xf numFmtId="0" fontId="30" fillId="4" borderId="1" xfId="68" applyFont="1" applyFill="1" applyBorder="1" applyAlignment="1">
      <alignment horizontal="center" vertical="center" wrapText="1"/>
    </xf>
    <xf numFmtId="49" fontId="15" fillId="4" borderId="1" xfId="68" applyNumberFormat="1" applyFont="1" applyFill="1" applyBorder="1" applyAlignment="1">
      <alignment horizontal="center" vertical="center" wrapText="1"/>
    </xf>
    <xf numFmtId="0" fontId="30" fillId="4" borderId="3" xfId="68" applyFont="1" applyFill="1" applyBorder="1" applyAlignment="1">
      <alignment horizontal="center" vertical="center" wrapText="1"/>
    </xf>
    <xf numFmtId="0" fontId="15" fillId="4" borderId="3" xfId="68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0" borderId="2" xfId="72" applyFont="1" applyFill="1" applyBorder="1" applyAlignment="1">
      <alignment horizontal="center" vertical="center"/>
    </xf>
    <xf numFmtId="0" fontId="12" fillId="0" borderId="1" xfId="72" applyFont="1" applyFill="1" applyBorder="1" applyAlignment="1">
      <alignment horizontal="center" vertical="center"/>
    </xf>
    <xf numFmtId="0" fontId="13" fillId="0" borderId="1" xfId="72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0" fontId="15" fillId="4" borderId="1" xfId="140" applyNumberFormat="1" applyFont="1" applyFill="1" applyBorder="1" applyAlignment="1">
      <alignment horizontal="center" vertical="center" wrapText="1"/>
    </xf>
    <xf numFmtId="0" fontId="15" fillId="4" borderId="1" xfId="77" applyNumberFormat="1" applyFont="1" applyFill="1" applyBorder="1" applyAlignment="1">
      <alignment horizontal="center" vertical="center"/>
    </xf>
    <xf numFmtId="49" fontId="15" fillId="4" borderId="1" xfId="77" applyNumberFormat="1" applyFont="1" applyFill="1" applyBorder="1" applyAlignment="1">
      <alignment horizontal="center" vertical="center"/>
    </xf>
    <xf numFmtId="0" fontId="15" fillId="4" borderId="2" xfId="140" applyNumberFormat="1" applyFont="1" applyFill="1" applyBorder="1" applyAlignment="1">
      <alignment horizontal="center" vertical="center" wrapText="1"/>
    </xf>
    <xf numFmtId="0" fontId="15" fillId="4" borderId="2" xfId="77" applyNumberFormat="1" applyFont="1" applyFill="1" applyBorder="1" applyAlignment="1">
      <alignment horizontal="center" vertical="center"/>
    </xf>
    <xf numFmtId="0" fontId="15" fillId="4" borderId="3" xfId="140" applyNumberFormat="1" applyFont="1" applyFill="1" applyBorder="1" applyAlignment="1">
      <alignment horizontal="center" vertical="center" wrapText="1"/>
    </xf>
    <xf numFmtId="0" fontId="15" fillId="4" borderId="3" xfId="77" applyNumberFormat="1" applyFont="1" applyFill="1" applyBorder="1" applyAlignment="1">
      <alignment horizontal="center" vertical="center"/>
    </xf>
    <xf numFmtId="49" fontId="15" fillId="4" borderId="1" xfId="108" applyNumberFormat="1" applyFont="1" applyFill="1" applyBorder="1" applyAlignment="1" applyProtection="1">
      <alignment horizontal="center" vertical="center"/>
    </xf>
    <xf numFmtId="0" fontId="15" fillId="4" borderId="4" xfId="140" applyNumberFormat="1" applyFont="1" applyFill="1" applyBorder="1" applyAlignment="1">
      <alignment horizontal="center" vertical="center" wrapText="1"/>
    </xf>
    <xf numFmtId="0" fontId="15" fillId="4" borderId="4" xfId="77" applyNumberFormat="1" applyFont="1" applyFill="1" applyBorder="1" applyAlignment="1">
      <alignment horizontal="center" vertical="center"/>
    </xf>
    <xf numFmtId="0" fontId="15" fillId="4" borderId="1" xfId="77" applyFont="1" applyFill="1" applyBorder="1" applyAlignment="1">
      <alignment horizontal="center" vertical="center" wrapText="1"/>
    </xf>
    <xf numFmtId="49" fontId="15" fillId="4" borderId="1" xfId="77" applyNumberFormat="1" applyFont="1" applyFill="1" applyBorder="1" applyAlignment="1">
      <alignment horizontal="center" vertical="center" wrapText="1"/>
    </xf>
    <xf numFmtId="0" fontId="15" fillId="4" borderId="1" xfId="140" applyNumberFormat="1" applyFont="1" applyFill="1" applyBorder="1" applyAlignment="1">
      <alignment horizontal="center" vertical="center"/>
    </xf>
    <xf numFmtId="0" fontId="15" fillId="4" borderId="2" xfId="140" applyNumberFormat="1" applyFont="1" applyFill="1" applyBorder="1" applyAlignment="1">
      <alignment horizontal="center" vertical="center"/>
    </xf>
    <xf numFmtId="0" fontId="15" fillId="4" borderId="3" xfId="140" applyNumberFormat="1" applyFont="1" applyFill="1" applyBorder="1" applyAlignment="1">
      <alignment horizontal="center" vertical="center"/>
    </xf>
    <xf numFmtId="0" fontId="15" fillId="4" borderId="4" xfId="140" applyNumberFormat="1" applyFont="1" applyFill="1" applyBorder="1" applyAlignment="1">
      <alignment horizontal="center" vertical="center"/>
    </xf>
    <xf numFmtId="0" fontId="15" fillId="4" borderId="2" xfId="140" applyFont="1" applyFill="1" applyBorder="1" applyAlignment="1">
      <alignment horizontal="center" vertical="center"/>
    </xf>
    <xf numFmtId="49" fontId="2" fillId="3" borderId="1" xfId="165" applyNumberFormat="1" applyFont="1" applyFill="1" applyBorder="1" applyAlignment="1">
      <alignment horizontal="center" vertical="center" wrapText="1"/>
    </xf>
    <xf numFmtId="0" fontId="15" fillId="4" borderId="4" xfId="140" applyFont="1" applyFill="1" applyBorder="1" applyAlignment="1">
      <alignment horizontal="center" vertical="center"/>
    </xf>
    <xf numFmtId="0" fontId="15" fillId="4" borderId="1" xfId="77" applyFont="1" applyFill="1" applyBorder="1" applyAlignment="1">
      <alignment horizontal="center" vertical="center"/>
    </xf>
    <xf numFmtId="49" fontId="2" fillId="3" borderId="1" xfId="77" applyNumberFormat="1" applyFont="1" applyFill="1" applyBorder="1" applyAlignment="1">
      <alignment horizontal="center" vertical="center"/>
    </xf>
    <xf numFmtId="0" fontId="15" fillId="4" borderId="1" xfId="140" applyFont="1" applyFill="1" applyBorder="1" applyAlignment="1">
      <alignment horizontal="center" vertical="center"/>
    </xf>
    <xf numFmtId="49" fontId="15" fillId="4" borderId="1" xfId="140" applyNumberFormat="1" applyFont="1" applyFill="1" applyBorder="1" applyAlignment="1">
      <alignment horizontal="center" vertical="center"/>
    </xf>
    <xf numFmtId="0" fontId="15" fillId="4" borderId="3" xfId="140" applyFont="1" applyFill="1" applyBorder="1" applyAlignment="1">
      <alignment horizontal="center" vertical="center"/>
    </xf>
    <xf numFmtId="0" fontId="15" fillId="4" borderId="1" xfId="0" applyNumberFormat="1" applyFont="1" applyFill="1" applyBorder="1" applyAlignment="1">
      <alignment horizontal="center" vertical="center" wrapText="1"/>
    </xf>
    <xf numFmtId="0" fontId="15" fillId="4" borderId="1" xfId="108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49" fontId="15" fillId="0" borderId="6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/>
    </xf>
    <xf numFmtId="0" fontId="15" fillId="0" borderId="7" xfId="0" applyNumberFormat="1" applyFont="1" applyFill="1" applyBorder="1" applyAlignment="1">
      <alignment horizontal="center" vertical="center"/>
    </xf>
    <xf numFmtId="0" fontId="23" fillId="0" borderId="2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3" fillId="0" borderId="3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11" fillId="2" borderId="1" xfId="86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35" fillId="0" borderId="1" xfId="87" applyFont="1" applyFill="1" applyBorder="1" applyAlignment="1">
      <alignment horizontal="center" vertical="center" wrapText="1"/>
    </xf>
    <xf numFmtId="0" fontId="35" fillId="0" borderId="4" xfId="87" applyFont="1" applyFill="1" applyBorder="1" applyAlignment="1">
      <alignment horizontal="center" vertical="center" wrapText="1"/>
    </xf>
    <xf numFmtId="0" fontId="35" fillId="0" borderId="10" xfId="87" applyFont="1" applyFill="1" applyBorder="1" applyAlignment="1">
      <alignment horizontal="center" vertical="center" wrapText="1"/>
    </xf>
    <xf numFmtId="49" fontId="35" fillId="0" borderId="1" xfId="87" applyNumberFormat="1" applyFont="1" applyFill="1" applyBorder="1" applyAlignment="1">
      <alignment horizontal="center" vertical="center" wrapText="1"/>
    </xf>
    <xf numFmtId="0" fontId="35" fillId="0" borderId="2" xfId="87" applyFont="1" applyFill="1" applyBorder="1" applyAlignment="1">
      <alignment horizontal="center" vertical="center" wrapText="1"/>
    </xf>
    <xf numFmtId="0" fontId="36" fillId="2" borderId="4" xfId="87" applyFont="1" applyFill="1" applyBorder="1" applyAlignment="1">
      <alignment horizontal="center" vertical="center" wrapText="1"/>
    </xf>
    <xf numFmtId="0" fontId="37" fillId="2" borderId="4" xfId="87" applyFont="1" applyFill="1" applyBorder="1" applyAlignment="1">
      <alignment horizontal="center" vertical="center" wrapText="1"/>
    </xf>
    <xf numFmtId="0" fontId="36" fillId="2" borderId="7" xfId="87" applyFont="1" applyFill="1" applyBorder="1" applyAlignment="1">
      <alignment horizontal="center" vertical="center" wrapText="1"/>
    </xf>
    <xf numFmtId="49" fontId="36" fillId="2" borderId="1" xfId="87" applyNumberFormat="1" applyFont="1" applyFill="1" applyBorder="1" applyAlignment="1">
      <alignment horizontal="center" vertical="center" wrapText="1"/>
    </xf>
    <xf numFmtId="0" fontId="35" fillId="0" borderId="2" xfId="127" applyNumberFormat="1" applyFont="1" applyFill="1" applyBorder="1" applyAlignment="1" applyProtection="1">
      <alignment horizontal="center" vertical="center"/>
    </xf>
    <xf numFmtId="49" fontId="35" fillId="0" borderId="1" xfId="127" applyNumberFormat="1" applyFont="1" applyFill="1" applyBorder="1" applyAlignment="1" applyProtection="1">
      <alignment horizontal="center" vertical="center" wrapText="1"/>
    </xf>
    <xf numFmtId="0" fontId="35" fillId="0" borderId="3" xfId="127" applyNumberFormat="1" applyFont="1" applyFill="1" applyBorder="1" applyAlignment="1" applyProtection="1">
      <alignment horizontal="center" vertical="center"/>
    </xf>
    <xf numFmtId="0" fontId="35" fillId="0" borderId="1" xfId="127" applyNumberFormat="1" applyFont="1" applyFill="1" applyBorder="1" applyAlignment="1" applyProtection="1">
      <alignment horizontal="center" vertical="center"/>
    </xf>
    <xf numFmtId="0" fontId="35" fillId="0" borderId="10" xfId="127" applyNumberFormat="1" applyFont="1" applyFill="1" applyBorder="1" applyAlignment="1" applyProtection="1">
      <alignment horizontal="center" vertical="center"/>
    </xf>
    <xf numFmtId="49" fontId="35" fillId="0" borderId="1" xfId="127" applyNumberFormat="1" applyFont="1" applyFill="1" applyBorder="1" applyAlignment="1" applyProtection="1">
      <alignment horizontal="center" vertical="center"/>
    </xf>
    <xf numFmtId="0" fontId="35" fillId="0" borderId="1" xfId="127" applyNumberFormat="1" applyFont="1" applyFill="1" applyBorder="1" applyAlignment="1" applyProtection="1">
      <alignment horizontal="center" vertical="center" wrapText="1"/>
    </xf>
    <xf numFmtId="49" fontId="2" fillId="3" borderId="1" xfId="127" applyNumberFormat="1" applyFont="1" applyFill="1" applyBorder="1" applyAlignment="1">
      <alignment horizontal="center" vertical="center" wrapText="1"/>
    </xf>
    <xf numFmtId="0" fontId="35" fillId="0" borderId="2" xfId="87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0" fontId="35" fillId="0" borderId="3" xfId="87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5" fillId="0" borderId="6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7" xfId="0" applyNumberFormat="1" applyFont="1" applyFill="1" applyBorder="1" applyAlignment="1">
      <alignment horizontal="center" vertical="center"/>
    </xf>
    <xf numFmtId="49" fontId="23" fillId="4" borderId="1" xfId="74" applyNumberFormat="1" applyFont="1" applyFill="1" applyBorder="1" applyAlignment="1">
      <alignment horizontal="center" vertical="center" wrapText="1"/>
    </xf>
    <xf numFmtId="0" fontId="23" fillId="4" borderId="2" xfId="98" applyFont="1" applyFill="1" applyBorder="1" applyAlignment="1">
      <alignment horizontal="center" vertical="center" wrapText="1"/>
    </xf>
    <xf numFmtId="0" fontId="36" fillId="7" borderId="4" xfId="87" applyFont="1" applyFill="1" applyBorder="1" applyAlignment="1">
      <alignment horizontal="center" vertical="center" wrapText="1"/>
    </xf>
    <xf numFmtId="0" fontId="36" fillId="7" borderId="4" xfId="127" applyNumberFormat="1" applyFont="1" applyFill="1" applyBorder="1" applyAlignment="1" applyProtection="1">
      <alignment horizontal="center" vertical="center"/>
    </xf>
    <xf numFmtId="0" fontId="36" fillId="2" borderId="1" xfId="87" applyFont="1" applyFill="1" applyBorder="1" applyAlignment="1">
      <alignment horizontal="center" vertical="center" wrapText="1"/>
    </xf>
    <xf numFmtId="0" fontId="36" fillId="7" borderId="1" xfId="127" applyNumberFormat="1" applyFont="1" applyFill="1" applyBorder="1" applyAlignment="1" applyProtection="1">
      <alignment horizontal="center" vertical="center"/>
    </xf>
    <xf numFmtId="49" fontId="11" fillId="7" borderId="1" xfId="127" applyNumberFormat="1" applyFont="1" applyFill="1" applyBorder="1" applyAlignment="1">
      <alignment horizontal="center" vertical="center"/>
    </xf>
    <xf numFmtId="0" fontId="36" fillId="7" borderId="1" xfId="87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5" fillId="0" borderId="4" xfId="87" applyFont="1" applyFill="1" applyBorder="1" applyAlignment="1">
      <alignment horizontal="center" vertical="center"/>
    </xf>
    <xf numFmtId="49" fontId="2" fillId="0" borderId="1" xfId="87" applyNumberFormat="1" applyFont="1" applyFill="1" applyBorder="1" applyAlignment="1">
      <alignment horizontal="center" vertical="center"/>
    </xf>
    <xf numFmtId="0" fontId="35" fillId="0" borderId="7" xfId="87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36" fillId="2" borderId="3" xfId="87" applyFont="1" applyFill="1" applyBorder="1" applyAlignment="1">
      <alignment horizontal="center" vertical="center" wrapText="1"/>
    </xf>
    <xf numFmtId="0" fontId="36" fillId="2" borderId="11" xfId="87" applyFont="1" applyFill="1" applyBorder="1" applyAlignment="1">
      <alignment horizontal="center" vertical="center" wrapText="1"/>
    </xf>
    <xf numFmtId="0" fontId="35" fillId="0" borderId="2" xfId="0" applyNumberFormat="1" applyFont="1" applyFill="1" applyBorder="1" applyAlignment="1">
      <alignment horizontal="center" vertical="center"/>
    </xf>
    <xf numFmtId="0" fontId="35" fillId="0" borderId="3" xfId="0" applyNumberFormat="1" applyFont="1" applyFill="1" applyBorder="1" applyAlignment="1">
      <alignment horizontal="center" vertical="center"/>
    </xf>
    <xf numFmtId="0" fontId="35" fillId="0" borderId="10" xfId="0" applyNumberFormat="1" applyFont="1" applyFill="1" applyBorder="1" applyAlignment="1">
      <alignment horizontal="center" vertical="center"/>
    </xf>
    <xf numFmtId="0" fontId="35" fillId="0" borderId="4" xfId="0" applyNumberFormat="1" applyFont="1" applyFill="1" applyBorder="1" applyAlignment="1">
      <alignment horizontal="center" vertical="center"/>
    </xf>
    <xf numFmtId="0" fontId="35" fillId="0" borderId="1" xfId="108" applyNumberFormat="1" applyFont="1" applyFill="1" applyBorder="1" applyAlignment="1" applyProtection="1">
      <alignment horizontal="center" vertical="center"/>
    </xf>
    <xf numFmtId="0" fontId="35" fillId="0" borderId="10" xfId="120" applyNumberFormat="1" applyFont="1" applyFill="1" applyBorder="1" applyAlignment="1">
      <alignment horizontal="center" vertical="center"/>
    </xf>
    <xf numFmtId="49" fontId="35" fillId="0" borderId="1" xfId="120" applyNumberFormat="1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/>
    </xf>
    <xf numFmtId="0" fontId="35" fillId="0" borderId="1" xfId="0" applyNumberFormat="1" applyFont="1" applyFill="1" applyBorder="1" applyAlignment="1">
      <alignment horizontal="center" vertical="center"/>
    </xf>
    <xf numFmtId="0" fontId="35" fillId="0" borderId="2" xfId="108" applyNumberFormat="1" applyFont="1" applyFill="1" applyBorder="1" applyAlignment="1" applyProtection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2" fillId="0" borderId="2" xfId="78" applyNumberFormat="1" applyFont="1" applyBorder="1" applyAlignment="1">
      <alignment horizontal="center" vertical="center" wrapText="1"/>
    </xf>
    <xf numFmtId="0" fontId="2" fillId="0" borderId="4" xfId="78" applyNumberFormat="1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49" fontId="36" fillId="2" borderId="1" xfId="127" applyNumberFormat="1" applyFont="1" applyFill="1" applyBorder="1" applyAlignment="1" applyProtection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/>
    </xf>
    <xf numFmtId="0" fontId="26" fillId="5" borderId="1" xfId="0" applyNumberFormat="1" applyFont="1" applyFill="1" applyBorder="1" applyAlignment="1">
      <alignment horizontal="center" vertical="center"/>
    </xf>
  </cellXfs>
  <cellStyles count="20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2 5" xfId="49"/>
    <cellStyle name="常规 10 3" xfId="50"/>
    <cellStyle name="常规 10 10 2 2" xfId="51"/>
    <cellStyle name="常规 3 4 3" xfId="52"/>
    <cellStyle name="常规 31 2" xfId="53"/>
    <cellStyle name="常规 2 8 2" xfId="54"/>
    <cellStyle name="常规 10 2 3 2" xfId="55"/>
    <cellStyle name="常规 6" xfId="56"/>
    <cellStyle name="常规_Sheet1_Sheet1 3 2" xfId="57"/>
    <cellStyle name="常规 5 2" xfId="58"/>
    <cellStyle name="常规 21 4" xfId="59"/>
    <cellStyle name="常规 12" xfId="60"/>
    <cellStyle name="常规 10 2 3 3" xfId="61"/>
    <cellStyle name="常规 31" xfId="62"/>
    <cellStyle name="常规 26" xfId="63"/>
    <cellStyle name="常规 13 5" xfId="64"/>
    <cellStyle name="常规 8 2" xfId="65"/>
    <cellStyle name="常规 2 2 2 2 3 2 2" xfId="66"/>
    <cellStyle name="常规 21 2" xfId="67"/>
    <cellStyle name="常规 16 2" xfId="68"/>
    <cellStyle name="常规 10" xfId="69"/>
    <cellStyle name="常规 10 2" xfId="70"/>
    <cellStyle name="差 2" xfId="71"/>
    <cellStyle name="常规 10 10" xfId="72"/>
    <cellStyle name="常规 11" xfId="73"/>
    <cellStyle name="常规 10 10 2" xfId="74"/>
    <cellStyle name="常规 11 2" xfId="75"/>
    <cellStyle name="常规 11 4" xfId="76"/>
    <cellStyle name="常规 2 8" xfId="77"/>
    <cellStyle name="常规 10 2 3" xfId="78"/>
    <cellStyle name="常规 17 10" xfId="79"/>
    <cellStyle name="常规 10 4" xfId="80"/>
    <cellStyle name="常规 12 2" xfId="81"/>
    <cellStyle name="常规 12 5" xfId="82"/>
    <cellStyle name="常规 12 5 2" xfId="83"/>
    <cellStyle name="常规 13" xfId="84"/>
    <cellStyle name="常规 13 2" xfId="85"/>
    <cellStyle name="常规 21 6" xfId="86"/>
    <cellStyle name="常规 14" xfId="87"/>
    <cellStyle name="常规 14 2" xfId="88"/>
    <cellStyle name="常规 3 2 9" xfId="89"/>
    <cellStyle name="常规 14 2 3" xfId="90"/>
    <cellStyle name="常规 14 3" xfId="91"/>
    <cellStyle name="常规 20" xfId="92"/>
    <cellStyle name="常规 15" xfId="93"/>
    <cellStyle name="常规 15 3" xfId="94"/>
    <cellStyle name="常规 15 6" xfId="95"/>
    <cellStyle name="常规 15 7" xfId="96"/>
    <cellStyle name="常规 21 8" xfId="97"/>
    <cellStyle name="常规 21" xfId="98"/>
    <cellStyle name="常规 16" xfId="99"/>
    <cellStyle name="常规 22" xfId="100"/>
    <cellStyle name="常规 17" xfId="101"/>
    <cellStyle name="常规 23" xfId="102"/>
    <cellStyle name="常规 18" xfId="103"/>
    <cellStyle name="常规 18 2" xfId="104"/>
    <cellStyle name="常规 24" xfId="105"/>
    <cellStyle name="常规 19" xfId="106"/>
    <cellStyle name="常规 19 2" xfId="107"/>
    <cellStyle name="常规 2" xfId="108"/>
    <cellStyle name="常规 2 2" xfId="109"/>
    <cellStyle name="常规 42" xfId="110"/>
    <cellStyle name="常规 37" xfId="111"/>
    <cellStyle name="常规 2 2 2" xfId="112"/>
    <cellStyle name="常规 37 2" xfId="113"/>
    <cellStyle name="常规 2 2 2 2" xfId="114"/>
    <cellStyle name="常规 37 2 2" xfId="115"/>
    <cellStyle name="常规 2 2 2 2 2" xfId="116"/>
    <cellStyle name="常规 87" xfId="117"/>
    <cellStyle name="常规 2 3 2" xfId="118"/>
    <cellStyle name="常规 2 3 2 2" xfId="119"/>
    <cellStyle name="常规 2_岳化" xfId="120"/>
    <cellStyle name="常规 25" xfId="121"/>
    <cellStyle name="常规 27" xfId="122"/>
    <cellStyle name="常规 33" xfId="123"/>
    <cellStyle name="常规 28" xfId="124"/>
    <cellStyle name="常规 29" xfId="125"/>
    <cellStyle name="常规 29 3" xfId="126"/>
    <cellStyle name="常规 3" xfId="127"/>
    <cellStyle name="常规 3 10" xfId="128"/>
    <cellStyle name="常规 3 13" xfId="129"/>
    <cellStyle name="常规 3 2" xfId="130"/>
    <cellStyle name="常规 3 2 11 2" xfId="131"/>
    <cellStyle name="常规 3 2 16" xfId="132"/>
    <cellStyle name="常规 3 2 3 2" xfId="133"/>
    <cellStyle name="常规 3 2 8" xfId="134"/>
    <cellStyle name="常规 3 3" xfId="135"/>
    <cellStyle name="常规 3 4" xfId="136"/>
    <cellStyle name="常规 30 2" xfId="137"/>
    <cellStyle name="常规 40" xfId="138"/>
    <cellStyle name="常规 35" xfId="139"/>
    <cellStyle name="常规 41" xfId="140"/>
    <cellStyle name="常规 36" xfId="141"/>
    <cellStyle name="常规 43" xfId="142"/>
    <cellStyle name="常规 38" xfId="143"/>
    <cellStyle name="常规 4" xfId="144"/>
    <cellStyle name="常规 4 2" xfId="145"/>
    <cellStyle name="常规 4 4" xfId="146"/>
    <cellStyle name="常规 4 2 2" xfId="147"/>
    <cellStyle name="常规 4 2 2 2" xfId="148"/>
    <cellStyle name="常规 4 6" xfId="149"/>
    <cellStyle name="常规 4 9" xfId="150"/>
    <cellStyle name="常规 51" xfId="151"/>
    <cellStyle name="常规 46" xfId="152"/>
    <cellStyle name="常规 48" xfId="153"/>
    <cellStyle name="常规 5" xfId="154"/>
    <cellStyle name="常规 5 3" xfId="155"/>
    <cellStyle name="常规 5 3 2" xfId="156"/>
    <cellStyle name="常规 5 6" xfId="157"/>
    <cellStyle name="常规 54" xfId="158"/>
    <cellStyle name="常规 61" xfId="159"/>
    <cellStyle name="常规 56" xfId="160"/>
    <cellStyle name="常规 64" xfId="161"/>
    <cellStyle name="常规 59" xfId="162"/>
    <cellStyle name="常规 6 2" xfId="163"/>
    <cellStyle name="常规 6 2 2" xfId="164"/>
    <cellStyle name="常规 6 7" xfId="165"/>
    <cellStyle name="常规 60" xfId="166"/>
    <cellStyle name="常规 62" xfId="167"/>
    <cellStyle name="常规 63" xfId="168"/>
    <cellStyle name="常规 65" xfId="169"/>
    <cellStyle name="常规 66" xfId="170"/>
    <cellStyle name="常规 7" xfId="171"/>
    <cellStyle name="常规 7 2" xfId="172"/>
    <cellStyle name="常规 72" xfId="173"/>
    <cellStyle name="常规 73" xfId="174"/>
    <cellStyle name="常规 83" xfId="175"/>
    <cellStyle name="常规 78" xfId="176"/>
    <cellStyle name="常规 84" xfId="177"/>
    <cellStyle name="常规 79" xfId="178"/>
    <cellStyle name="常规 8" xfId="179"/>
    <cellStyle name="常规 80" xfId="180"/>
    <cellStyle name="常规 81" xfId="181"/>
    <cellStyle name="常规 82" xfId="182"/>
    <cellStyle name="常规 86" xfId="183"/>
    <cellStyle name="常规 93" xfId="184"/>
    <cellStyle name="常规 88" xfId="185"/>
    <cellStyle name="常规 9" xfId="186"/>
    <cellStyle name="常规 94" xfId="187"/>
    <cellStyle name="常规 96" xfId="188"/>
    <cellStyle name="常规 97" xfId="189"/>
    <cellStyle name="常规 98" xfId="190"/>
    <cellStyle name="常规_Sheet1" xfId="191"/>
    <cellStyle name="常规_Sheet1 2" xfId="192"/>
    <cellStyle name="常规_Sheet1_Sheet1" xfId="193"/>
    <cellStyle name="常规_Sheet1_Sheet1 2" xfId="194"/>
    <cellStyle name="常规_Sheet1_Sheet1 3" xfId="195"/>
    <cellStyle name="常规_临时救助_3" xfId="196"/>
    <cellStyle name="常规_临时救助_3 2" xfId="197"/>
    <cellStyle name="常规 30" xfId="198"/>
    <cellStyle name="常规 10 3 2 2 3" xfId="199"/>
    <cellStyle name="常规 14 10" xfId="20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303133"/>
      <color rgb="000070C0"/>
      <color rgb="00538DD5"/>
      <color rgb="00FFFFFF"/>
      <color rgb="00DAEEF3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16"/>
  <sheetViews>
    <sheetView zoomScaleSheetLayoutView="60" workbookViewId="0">
      <pane ySplit="3" topLeftCell="A4" activePane="bottomLeft" state="frozen"/>
      <selection/>
      <selection pane="bottomLeft" activeCell="K6" sqref="K6"/>
    </sheetView>
  </sheetViews>
  <sheetFormatPr defaultColWidth="9" defaultRowHeight="15.6" outlineLevelCol="6"/>
  <cols>
    <col min="1" max="1" width="8.5" style="78" customWidth="1"/>
    <col min="2" max="2" width="9.625" style="2" customWidth="1"/>
    <col min="3" max="3" width="9.625" style="73" customWidth="1"/>
    <col min="4" max="4" width="9.625" style="2" customWidth="1"/>
    <col min="5" max="5" width="12.2" style="249" customWidth="1"/>
    <col min="6" max="6" width="12.2" style="25" customWidth="1"/>
    <col min="7" max="16384" width="9" style="2"/>
  </cols>
  <sheetData>
    <row r="1" s="1" customFormat="1" ht="39" customHeight="1" spans="1:6">
      <c r="A1" s="82" t="s">
        <v>0</v>
      </c>
      <c r="B1" s="82"/>
      <c r="C1" s="82"/>
      <c r="D1" s="82"/>
      <c r="E1" s="82"/>
      <c r="F1" s="82"/>
    </row>
    <row r="2" ht="32.25" customHeight="1" spans="1:6">
      <c r="A2" s="11">
        <v>46235</v>
      </c>
      <c r="B2" s="11"/>
      <c r="C2" s="11"/>
      <c r="D2" s="11"/>
      <c r="E2" s="11"/>
      <c r="F2" s="11"/>
    </row>
    <row r="3" s="247" customFormat="1" ht="40.5" customHeight="1" spans="1:6">
      <c r="A3" s="250" t="s">
        <v>1</v>
      </c>
      <c r="B3" s="251" t="s">
        <v>2</v>
      </c>
      <c r="C3" s="252" t="s">
        <v>3</v>
      </c>
      <c r="D3" s="252" t="s">
        <v>4</v>
      </c>
      <c r="E3" s="251" t="s">
        <v>5</v>
      </c>
      <c r="F3" s="84" t="s">
        <v>6</v>
      </c>
    </row>
    <row r="4" ht="24" customHeight="1" spans="1:6">
      <c r="A4" s="253">
        <v>510005</v>
      </c>
      <c r="B4" s="253" t="s">
        <v>7</v>
      </c>
      <c r="C4" s="254" t="s">
        <v>8</v>
      </c>
      <c r="D4" s="253">
        <v>1</v>
      </c>
      <c r="E4" s="55" t="s">
        <v>9</v>
      </c>
      <c r="F4" s="20">
        <v>515</v>
      </c>
    </row>
    <row r="5" ht="24" customHeight="1" spans="1:6">
      <c r="A5" s="253">
        <v>510007</v>
      </c>
      <c r="B5" s="253" t="s">
        <v>7</v>
      </c>
      <c r="C5" s="254" t="s">
        <v>10</v>
      </c>
      <c r="D5" s="253">
        <v>1</v>
      </c>
      <c r="E5" s="255" t="s">
        <v>9</v>
      </c>
      <c r="F5" s="20">
        <v>615</v>
      </c>
    </row>
    <row r="6" ht="24" customHeight="1" spans="1:6">
      <c r="A6" s="253">
        <v>510008</v>
      </c>
      <c r="B6" s="253" t="s">
        <v>7</v>
      </c>
      <c r="C6" s="256" t="s">
        <v>11</v>
      </c>
      <c r="D6" s="253">
        <v>1</v>
      </c>
      <c r="E6" s="257" t="s">
        <v>9</v>
      </c>
      <c r="F6" s="20">
        <v>515</v>
      </c>
    </row>
    <row r="7" ht="24" customHeight="1" spans="1:6">
      <c r="A7" s="253">
        <v>510009</v>
      </c>
      <c r="B7" s="258" t="s">
        <v>7</v>
      </c>
      <c r="C7" s="258" t="s">
        <v>12</v>
      </c>
      <c r="D7" s="258">
        <v>1</v>
      </c>
      <c r="E7" s="55" t="s">
        <v>9</v>
      </c>
      <c r="F7" s="20">
        <v>615</v>
      </c>
    </row>
    <row r="8" ht="24" customHeight="1" spans="1:6">
      <c r="A8" s="259">
        <v>510010</v>
      </c>
      <c r="B8" s="259" t="s">
        <v>7</v>
      </c>
      <c r="C8" s="259" t="s">
        <v>13</v>
      </c>
      <c r="D8" s="259">
        <v>2</v>
      </c>
      <c r="E8" s="260" t="s">
        <v>9</v>
      </c>
      <c r="F8" s="261">
        <v>1230</v>
      </c>
    </row>
    <row r="9" ht="24" customHeight="1" spans="1:6">
      <c r="A9" s="262"/>
      <c r="B9" s="262"/>
      <c r="C9" s="262"/>
      <c r="D9" s="262"/>
      <c r="E9" s="260" t="s">
        <v>9</v>
      </c>
      <c r="F9" s="263"/>
    </row>
    <row r="10" s="2" customFormat="1" ht="24" customHeight="1" spans="1:6">
      <c r="A10" s="264" t="s">
        <v>14</v>
      </c>
      <c r="B10" s="265"/>
      <c r="C10" s="266">
        <f>COUNTIF(B4:B9,"Y")</f>
        <v>5</v>
      </c>
      <c r="D10" s="266">
        <f>SUM(D4:D9)</f>
        <v>6</v>
      </c>
      <c r="E10" s="267"/>
      <c r="F10" s="264">
        <f>SUM(F4:F9)</f>
        <v>3490</v>
      </c>
    </row>
    <row r="11" ht="24" customHeight="1" spans="1:6">
      <c r="A11" s="268">
        <v>520001</v>
      </c>
      <c r="B11" s="268" t="s">
        <v>7</v>
      </c>
      <c r="C11" s="269" t="s">
        <v>15</v>
      </c>
      <c r="D11" s="268">
        <v>2</v>
      </c>
      <c r="E11" s="270" t="s">
        <v>9</v>
      </c>
      <c r="F11" s="261">
        <v>1230</v>
      </c>
    </row>
    <row r="12" ht="24" customHeight="1" spans="1:6">
      <c r="A12" s="271"/>
      <c r="B12" s="271"/>
      <c r="C12" s="272"/>
      <c r="D12" s="271"/>
      <c r="E12" s="270" t="s">
        <v>9</v>
      </c>
      <c r="F12" s="263"/>
    </row>
    <row r="13" ht="24" customHeight="1" spans="1:6">
      <c r="A13" s="273">
        <v>520004</v>
      </c>
      <c r="B13" s="273" t="s">
        <v>7</v>
      </c>
      <c r="C13" s="274" t="s">
        <v>16</v>
      </c>
      <c r="D13" s="273">
        <v>1</v>
      </c>
      <c r="E13" s="270" t="s">
        <v>9</v>
      </c>
      <c r="F13" s="20">
        <v>615</v>
      </c>
    </row>
    <row r="14" ht="24" customHeight="1" spans="1:6">
      <c r="A14" s="268">
        <v>520006</v>
      </c>
      <c r="B14" s="268" t="s">
        <v>17</v>
      </c>
      <c r="C14" s="269" t="s">
        <v>18</v>
      </c>
      <c r="D14" s="268" t="s">
        <v>17</v>
      </c>
      <c r="E14" s="270" t="s">
        <v>9</v>
      </c>
      <c r="F14" s="268" t="s">
        <v>17</v>
      </c>
    </row>
    <row r="15" ht="24" customHeight="1" spans="1:6">
      <c r="A15" s="268">
        <v>520007</v>
      </c>
      <c r="B15" s="268" t="s">
        <v>7</v>
      </c>
      <c r="C15" s="275" t="s">
        <v>19</v>
      </c>
      <c r="D15" s="268">
        <v>2</v>
      </c>
      <c r="E15" s="270" t="s">
        <v>9</v>
      </c>
      <c r="F15" s="261">
        <v>1030</v>
      </c>
    </row>
    <row r="16" ht="24" customHeight="1" spans="1:6">
      <c r="A16" s="271"/>
      <c r="B16" s="271"/>
      <c r="C16" s="276"/>
      <c r="D16" s="271"/>
      <c r="E16" s="270" t="s">
        <v>9</v>
      </c>
      <c r="F16" s="263"/>
    </row>
    <row r="17" ht="24" customHeight="1" spans="1:6">
      <c r="A17" s="273">
        <v>520008</v>
      </c>
      <c r="B17" s="273" t="s">
        <v>7</v>
      </c>
      <c r="C17" s="277" t="s">
        <v>20</v>
      </c>
      <c r="D17" s="273">
        <v>1</v>
      </c>
      <c r="E17" s="270" t="s">
        <v>9</v>
      </c>
      <c r="F17" s="20">
        <v>515</v>
      </c>
    </row>
    <row r="18" ht="24" customHeight="1" spans="1:6">
      <c r="A18" s="273">
        <v>520009</v>
      </c>
      <c r="B18" s="273" t="s">
        <v>7</v>
      </c>
      <c r="C18" s="278" t="s">
        <v>21</v>
      </c>
      <c r="D18" s="273">
        <v>1</v>
      </c>
      <c r="E18" s="270" t="s">
        <v>9</v>
      </c>
      <c r="F18" s="20">
        <v>615</v>
      </c>
    </row>
    <row r="19" ht="24" customHeight="1" spans="1:6">
      <c r="A19" s="273">
        <v>520011</v>
      </c>
      <c r="B19" s="273" t="s">
        <v>7</v>
      </c>
      <c r="C19" s="279" t="s">
        <v>22</v>
      </c>
      <c r="D19" s="273">
        <v>1</v>
      </c>
      <c r="E19" s="270" t="s">
        <v>9</v>
      </c>
      <c r="F19" s="20">
        <v>515</v>
      </c>
    </row>
    <row r="20" ht="24" customHeight="1" spans="1:6">
      <c r="A20" s="273">
        <v>520013</v>
      </c>
      <c r="B20" s="273" t="s">
        <v>7</v>
      </c>
      <c r="C20" s="280" t="s">
        <v>23</v>
      </c>
      <c r="D20" s="281">
        <v>1</v>
      </c>
      <c r="E20" s="282" t="s">
        <v>9</v>
      </c>
      <c r="F20" s="20">
        <v>615</v>
      </c>
    </row>
    <row r="21" ht="24" customHeight="1" spans="1:6">
      <c r="A21" s="268">
        <v>520015</v>
      </c>
      <c r="B21" s="268" t="s">
        <v>7</v>
      </c>
      <c r="C21" s="283" t="s">
        <v>24</v>
      </c>
      <c r="D21" s="284">
        <v>2</v>
      </c>
      <c r="E21" s="282" t="s">
        <v>9</v>
      </c>
      <c r="F21" s="261">
        <v>1110</v>
      </c>
    </row>
    <row r="22" ht="24" customHeight="1" spans="1:6">
      <c r="A22" s="285"/>
      <c r="B22" s="285"/>
      <c r="C22" s="286"/>
      <c r="D22" s="287"/>
      <c r="E22" s="282" t="s">
        <v>9</v>
      </c>
      <c r="F22" s="263"/>
    </row>
    <row r="23" ht="24" customHeight="1" spans="1:6">
      <c r="A23" s="273">
        <v>520016</v>
      </c>
      <c r="B23" s="273" t="s">
        <v>7</v>
      </c>
      <c r="C23" s="288" t="s">
        <v>25</v>
      </c>
      <c r="D23" s="281">
        <v>1</v>
      </c>
      <c r="E23" s="282" t="s">
        <v>9</v>
      </c>
      <c r="F23" s="20">
        <v>515</v>
      </c>
    </row>
    <row r="24" ht="24" customHeight="1" spans="1:6">
      <c r="A24" s="273">
        <v>520017</v>
      </c>
      <c r="B24" s="273" t="s">
        <v>7</v>
      </c>
      <c r="C24" s="277" t="s">
        <v>26</v>
      </c>
      <c r="D24" s="273">
        <v>1</v>
      </c>
      <c r="E24" s="289" t="s">
        <v>9</v>
      </c>
      <c r="F24" s="20">
        <v>615</v>
      </c>
    </row>
    <row r="25" ht="24" customHeight="1" spans="1:6">
      <c r="A25" s="273">
        <v>520019</v>
      </c>
      <c r="B25" s="273" t="s">
        <v>7</v>
      </c>
      <c r="C25" s="277" t="s">
        <v>27</v>
      </c>
      <c r="D25" s="273">
        <v>1</v>
      </c>
      <c r="E25" s="270" t="s">
        <v>9</v>
      </c>
      <c r="F25" s="20">
        <v>615</v>
      </c>
    </row>
    <row r="26" ht="24" customHeight="1" spans="1:6">
      <c r="A26" s="268">
        <v>520020</v>
      </c>
      <c r="B26" s="268" t="s">
        <v>7</v>
      </c>
      <c r="C26" s="269" t="s">
        <v>28</v>
      </c>
      <c r="D26" s="268">
        <v>3</v>
      </c>
      <c r="E26" s="270" t="s">
        <v>9</v>
      </c>
      <c r="F26" s="261">
        <v>1545</v>
      </c>
    </row>
    <row r="27" ht="24" customHeight="1" spans="1:6">
      <c r="A27" s="285"/>
      <c r="B27" s="285"/>
      <c r="C27" s="290"/>
      <c r="D27" s="285"/>
      <c r="E27" s="270" t="s">
        <v>9</v>
      </c>
      <c r="F27" s="291"/>
    </row>
    <row r="28" ht="24" customHeight="1" spans="1:6">
      <c r="A28" s="271"/>
      <c r="B28" s="271"/>
      <c r="C28" s="272"/>
      <c r="D28" s="271"/>
      <c r="E28" s="270" t="s">
        <v>9</v>
      </c>
      <c r="F28" s="263"/>
    </row>
    <row r="29" ht="24" customHeight="1" spans="1:6">
      <c r="A29" s="292">
        <v>520023</v>
      </c>
      <c r="B29" s="292" t="s">
        <v>7</v>
      </c>
      <c r="C29" s="293" t="s">
        <v>29</v>
      </c>
      <c r="D29" s="292">
        <v>3</v>
      </c>
      <c r="E29" s="270" t="s">
        <v>9</v>
      </c>
      <c r="F29" s="261">
        <v>1545</v>
      </c>
    </row>
    <row r="30" ht="24" customHeight="1" spans="1:6">
      <c r="A30" s="294"/>
      <c r="B30" s="294"/>
      <c r="C30" s="295"/>
      <c r="D30" s="294"/>
      <c r="E30" s="270" t="s">
        <v>9</v>
      </c>
      <c r="F30" s="291"/>
    </row>
    <row r="31" ht="24" customHeight="1" spans="1:6">
      <c r="A31" s="296"/>
      <c r="B31" s="296"/>
      <c r="C31" s="297"/>
      <c r="D31" s="296"/>
      <c r="E31" s="289" t="s">
        <v>9</v>
      </c>
      <c r="F31" s="263"/>
    </row>
    <row r="32" ht="24" customHeight="1" spans="1:6">
      <c r="A32" s="268">
        <v>520024</v>
      </c>
      <c r="B32" s="268" t="s">
        <v>7</v>
      </c>
      <c r="C32" s="269" t="s">
        <v>30</v>
      </c>
      <c r="D32" s="268">
        <v>3</v>
      </c>
      <c r="E32" s="270" t="s">
        <v>9</v>
      </c>
      <c r="F32" s="261">
        <v>1845</v>
      </c>
    </row>
    <row r="33" ht="24" customHeight="1" spans="1:6">
      <c r="A33" s="285"/>
      <c r="B33" s="285"/>
      <c r="C33" s="290"/>
      <c r="D33" s="285"/>
      <c r="E33" s="270" t="s">
        <v>9</v>
      </c>
      <c r="F33" s="291"/>
    </row>
    <row r="34" ht="24" customHeight="1" spans="1:6">
      <c r="A34" s="271"/>
      <c r="B34" s="271"/>
      <c r="C34" s="272"/>
      <c r="D34" s="271"/>
      <c r="E34" s="270" t="s">
        <v>9</v>
      </c>
      <c r="F34" s="263"/>
    </row>
    <row r="35" ht="24" customHeight="1" spans="1:6">
      <c r="A35" s="298">
        <v>520025</v>
      </c>
      <c r="B35" s="298" t="s">
        <v>7</v>
      </c>
      <c r="C35" s="93" t="s">
        <v>31</v>
      </c>
      <c r="D35" s="299">
        <v>1</v>
      </c>
      <c r="E35" s="270" t="s">
        <v>9</v>
      </c>
      <c r="F35" s="20">
        <v>515</v>
      </c>
    </row>
    <row r="36" ht="24" customHeight="1" spans="1:6">
      <c r="A36" s="268">
        <v>520026</v>
      </c>
      <c r="B36" s="268" t="s">
        <v>7</v>
      </c>
      <c r="C36" s="300" t="s">
        <v>32</v>
      </c>
      <c r="D36" s="284">
        <v>2</v>
      </c>
      <c r="E36" s="282" t="s">
        <v>9</v>
      </c>
      <c r="F36" s="261">
        <v>1030</v>
      </c>
    </row>
    <row r="37" ht="24" customHeight="1" spans="1:6">
      <c r="A37" s="271"/>
      <c r="B37" s="271"/>
      <c r="C37" s="301"/>
      <c r="D37" s="302"/>
      <c r="E37" s="282" t="s">
        <v>9</v>
      </c>
      <c r="F37" s="263"/>
    </row>
    <row r="38" ht="24" customHeight="1" spans="1:6">
      <c r="A38" s="273">
        <v>520029</v>
      </c>
      <c r="B38" s="273" t="s">
        <v>7</v>
      </c>
      <c r="C38" s="303" t="s">
        <v>33</v>
      </c>
      <c r="D38" s="281">
        <v>1</v>
      </c>
      <c r="E38" s="282" t="s">
        <v>9</v>
      </c>
      <c r="F38" s="20">
        <v>615</v>
      </c>
    </row>
    <row r="39" ht="24" customHeight="1" spans="1:6">
      <c r="A39" s="292">
        <v>520030</v>
      </c>
      <c r="B39" s="292" t="s">
        <v>7</v>
      </c>
      <c r="C39" s="304" t="s">
        <v>34</v>
      </c>
      <c r="D39" s="305">
        <v>2</v>
      </c>
      <c r="E39" s="282" t="s">
        <v>9</v>
      </c>
      <c r="F39" s="261">
        <v>1030</v>
      </c>
    </row>
    <row r="40" ht="24" customHeight="1" spans="1:6">
      <c r="A40" s="296"/>
      <c r="B40" s="296"/>
      <c r="C40" s="306"/>
      <c r="D40" s="307"/>
      <c r="E40" s="282" t="s">
        <v>9</v>
      </c>
      <c r="F40" s="263"/>
    </row>
    <row r="41" ht="24" customHeight="1" spans="1:6">
      <c r="A41" s="292">
        <v>520031</v>
      </c>
      <c r="B41" s="292" t="s">
        <v>7</v>
      </c>
      <c r="C41" s="269" t="s">
        <v>35</v>
      </c>
      <c r="D41" s="292">
        <v>1</v>
      </c>
      <c r="E41" s="308" t="s">
        <v>9</v>
      </c>
      <c r="F41" s="85">
        <v>515</v>
      </c>
    </row>
    <row r="42" ht="24" customHeight="1" spans="1:6">
      <c r="A42" s="292">
        <v>520032</v>
      </c>
      <c r="B42" s="292" t="s">
        <v>7</v>
      </c>
      <c r="C42" s="269" t="s">
        <v>36</v>
      </c>
      <c r="D42" s="292">
        <v>1</v>
      </c>
      <c r="E42" s="270" t="s">
        <v>9</v>
      </c>
      <c r="F42" s="261">
        <v>515</v>
      </c>
    </row>
    <row r="43" ht="24" customHeight="1" spans="1:6">
      <c r="A43" s="292">
        <v>520033</v>
      </c>
      <c r="B43" s="292" t="s">
        <v>7</v>
      </c>
      <c r="C43" s="269" t="s">
        <v>37</v>
      </c>
      <c r="D43" s="292">
        <v>1</v>
      </c>
      <c r="E43" s="270" t="s">
        <v>9</v>
      </c>
      <c r="F43" s="20">
        <v>515</v>
      </c>
    </row>
    <row r="44" ht="24" customHeight="1" spans="1:6">
      <c r="A44" s="273">
        <v>520034</v>
      </c>
      <c r="B44" s="273" t="s">
        <v>7</v>
      </c>
      <c r="C44" s="277" t="s">
        <v>38</v>
      </c>
      <c r="D44" s="273">
        <v>1</v>
      </c>
      <c r="E44" s="270" t="s">
        <v>9</v>
      </c>
      <c r="F44" s="20">
        <v>615</v>
      </c>
    </row>
    <row r="45" ht="24" customHeight="1" spans="1:6">
      <c r="A45" s="268">
        <v>520036</v>
      </c>
      <c r="B45" s="284" t="s">
        <v>7</v>
      </c>
      <c r="C45" s="304" t="s">
        <v>39</v>
      </c>
      <c r="D45" s="284">
        <v>1</v>
      </c>
      <c r="E45" s="282" t="s">
        <v>9</v>
      </c>
      <c r="F45" s="261">
        <v>615</v>
      </c>
    </row>
    <row r="46" s="2" customFormat="1" ht="24" customHeight="1" spans="1:6">
      <c r="A46" s="273">
        <v>520037</v>
      </c>
      <c r="B46" s="281" t="s">
        <v>7</v>
      </c>
      <c r="C46" s="309" t="s">
        <v>40</v>
      </c>
      <c r="D46" s="281">
        <v>1</v>
      </c>
      <c r="E46" s="282" t="s">
        <v>9</v>
      </c>
      <c r="F46" s="20">
        <v>515</v>
      </c>
    </row>
    <row r="47" ht="24" customHeight="1" spans="1:6">
      <c r="A47" s="292">
        <v>520041</v>
      </c>
      <c r="B47" s="305" t="s">
        <v>7</v>
      </c>
      <c r="C47" s="310" t="s">
        <v>41</v>
      </c>
      <c r="D47" s="305">
        <v>3</v>
      </c>
      <c r="E47" s="282" t="s">
        <v>9</v>
      </c>
      <c r="F47" s="261">
        <v>1845</v>
      </c>
    </row>
    <row r="48" ht="24" customHeight="1" spans="1:6">
      <c r="A48" s="294"/>
      <c r="B48" s="311"/>
      <c r="C48" s="312"/>
      <c r="D48" s="311"/>
      <c r="E48" s="282" t="s">
        <v>9</v>
      </c>
      <c r="F48" s="291"/>
    </row>
    <row r="49" ht="24" customHeight="1" spans="1:6">
      <c r="A49" s="296"/>
      <c r="B49" s="307"/>
      <c r="C49" s="313"/>
      <c r="D49" s="307"/>
      <c r="E49" s="314" t="s">
        <v>9</v>
      </c>
      <c r="F49" s="263"/>
    </row>
    <row r="50" ht="24" customHeight="1" spans="1:6">
      <c r="A50" s="273">
        <v>520042</v>
      </c>
      <c r="B50" s="281" t="s">
        <v>7</v>
      </c>
      <c r="C50" s="281" t="s">
        <v>42</v>
      </c>
      <c r="D50" s="281">
        <v>1</v>
      </c>
      <c r="E50" s="282" t="s">
        <v>9</v>
      </c>
      <c r="F50" s="20">
        <v>615</v>
      </c>
    </row>
    <row r="51" ht="24" customHeight="1" spans="1:6">
      <c r="A51" s="292">
        <v>520044</v>
      </c>
      <c r="B51" s="305" t="s">
        <v>7</v>
      </c>
      <c r="C51" s="284" t="s">
        <v>43</v>
      </c>
      <c r="D51" s="305">
        <v>2</v>
      </c>
      <c r="E51" s="282" t="s">
        <v>9</v>
      </c>
      <c r="F51" s="261">
        <v>1030</v>
      </c>
    </row>
    <row r="52" s="2" customFormat="1" ht="24" customHeight="1" spans="1:6">
      <c r="A52" s="294"/>
      <c r="B52" s="311"/>
      <c r="C52" s="287"/>
      <c r="D52" s="311"/>
      <c r="E52" s="282" t="s">
        <v>9</v>
      </c>
      <c r="F52" s="291"/>
    </row>
    <row r="53" ht="24" customHeight="1" spans="1:6">
      <c r="A53" s="273">
        <v>520045</v>
      </c>
      <c r="B53" s="281" t="s">
        <v>7</v>
      </c>
      <c r="C53" s="309" t="s">
        <v>44</v>
      </c>
      <c r="D53" s="281">
        <v>1</v>
      </c>
      <c r="E53" s="282" t="s">
        <v>9</v>
      </c>
      <c r="F53" s="20">
        <v>615</v>
      </c>
    </row>
    <row r="54" ht="24" customHeight="1" spans="1:6">
      <c r="A54" s="268">
        <v>520046</v>
      </c>
      <c r="B54" s="284" t="s">
        <v>17</v>
      </c>
      <c r="C54" s="304" t="s">
        <v>45</v>
      </c>
      <c r="D54" s="284" t="s">
        <v>17</v>
      </c>
      <c r="E54" s="282" t="s">
        <v>9</v>
      </c>
      <c r="F54" s="284" t="s">
        <v>17</v>
      </c>
    </row>
    <row r="55" ht="24" customHeight="1" spans="1:6">
      <c r="A55" s="271"/>
      <c r="B55" s="302"/>
      <c r="C55" s="306"/>
      <c r="D55" s="302"/>
      <c r="E55" s="282" t="s">
        <v>9</v>
      </c>
      <c r="F55" s="302"/>
    </row>
    <row r="56" ht="24" customHeight="1" spans="1:6">
      <c r="A56" s="273">
        <v>520048</v>
      </c>
      <c r="B56" s="281" t="s">
        <v>7</v>
      </c>
      <c r="C56" s="309" t="s">
        <v>46</v>
      </c>
      <c r="D56" s="281">
        <v>1</v>
      </c>
      <c r="E56" s="282" t="s">
        <v>9</v>
      </c>
      <c r="F56" s="20">
        <v>615</v>
      </c>
    </row>
    <row r="57" ht="24" customHeight="1" spans="1:6">
      <c r="A57" s="315">
        <v>520049</v>
      </c>
      <c r="B57" s="281" t="s">
        <v>7</v>
      </c>
      <c r="C57" s="316" t="s">
        <v>47</v>
      </c>
      <c r="D57" s="317">
        <v>1</v>
      </c>
      <c r="E57" s="282" t="s">
        <v>9</v>
      </c>
      <c r="F57" s="20">
        <v>515</v>
      </c>
    </row>
    <row r="58" ht="24" customHeight="1" spans="1:6">
      <c r="A58" s="273">
        <v>520050</v>
      </c>
      <c r="B58" s="281" t="s">
        <v>7</v>
      </c>
      <c r="C58" s="309" t="s">
        <v>48</v>
      </c>
      <c r="D58" s="281">
        <v>1</v>
      </c>
      <c r="E58" s="282" t="s">
        <v>9</v>
      </c>
      <c r="F58" s="20">
        <v>615</v>
      </c>
    </row>
    <row r="59" s="3" customFormat="1" ht="24" customHeight="1" spans="1:6">
      <c r="A59" s="268">
        <v>520051</v>
      </c>
      <c r="B59" s="284" t="s">
        <v>7</v>
      </c>
      <c r="C59" s="318" t="s">
        <v>49</v>
      </c>
      <c r="D59" s="284">
        <v>2</v>
      </c>
      <c r="E59" s="282" t="s">
        <v>9</v>
      </c>
      <c r="F59" s="261">
        <v>1030</v>
      </c>
    </row>
    <row r="60" s="3" customFormat="1" ht="24" customHeight="1" spans="1:6">
      <c r="A60" s="285"/>
      <c r="B60" s="287"/>
      <c r="C60" s="319"/>
      <c r="D60" s="287"/>
      <c r="E60" s="282" t="s">
        <v>9</v>
      </c>
      <c r="F60" s="291"/>
    </row>
    <row r="61" s="3" customFormat="1" ht="24" customHeight="1" spans="1:6">
      <c r="A61" s="273">
        <v>520052</v>
      </c>
      <c r="B61" s="281" t="s">
        <v>7</v>
      </c>
      <c r="C61" s="281" t="s">
        <v>50</v>
      </c>
      <c r="D61" s="281">
        <v>1</v>
      </c>
      <c r="E61" s="282" t="s">
        <v>9</v>
      </c>
      <c r="F61" s="20">
        <v>615</v>
      </c>
    </row>
    <row r="62" s="3" customFormat="1" ht="24" customHeight="1" spans="1:6">
      <c r="A62" s="273">
        <v>520053</v>
      </c>
      <c r="B62" s="281" t="s">
        <v>7</v>
      </c>
      <c r="C62" s="309" t="s">
        <v>51</v>
      </c>
      <c r="D62" s="281">
        <v>1</v>
      </c>
      <c r="E62" s="282" t="s">
        <v>9</v>
      </c>
      <c r="F62" s="20">
        <v>515</v>
      </c>
    </row>
    <row r="63" s="3" customFormat="1" ht="24" customHeight="1" spans="1:6">
      <c r="A63" s="273">
        <v>520055</v>
      </c>
      <c r="B63" s="281" t="s">
        <v>7</v>
      </c>
      <c r="C63" s="320" t="s">
        <v>52</v>
      </c>
      <c r="D63" s="281">
        <v>1</v>
      </c>
      <c r="E63" s="282" t="s">
        <v>9</v>
      </c>
      <c r="F63" s="20">
        <v>515</v>
      </c>
    </row>
    <row r="64" s="3" customFormat="1" ht="24" customHeight="1" spans="1:6">
      <c r="A64" s="273">
        <v>520057</v>
      </c>
      <c r="B64" s="281" t="s">
        <v>7</v>
      </c>
      <c r="C64" s="281" t="s">
        <v>53</v>
      </c>
      <c r="D64" s="281">
        <v>1</v>
      </c>
      <c r="E64" s="314" t="s">
        <v>9</v>
      </c>
      <c r="F64" s="20">
        <v>515</v>
      </c>
    </row>
    <row r="65" s="3" customFormat="1" ht="24" customHeight="1" spans="1:6">
      <c r="A65" s="268">
        <v>520059</v>
      </c>
      <c r="B65" s="268" t="s">
        <v>7</v>
      </c>
      <c r="C65" s="268" t="s">
        <v>54</v>
      </c>
      <c r="D65" s="268">
        <v>2</v>
      </c>
      <c r="E65" s="321" t="s">
        <v>9</v>
      </c>
      <c r="F65" s="261">
        <v>1030</v>
      </c>
    </row>
    <row r="66" s="3" customFormat="1" ht="24" customHeight="1" spans="1:6">
      <c r="A66" s="271"/>
      <c r="B66" s="271"/>
      <c r="C66" s="271"/>
      <c r="D66" s="271"/>
      <c r="E66" s="321" t="s">
        <v>9</v>
      </c>
      <c r="F66" s="263"/>
    </row>
    <row r="67" s="3" customFormat="1" ht="24" customHeight="1" spans="1:6">
      <c r="A67" s="273">
        <v>520060</v>
      </c>
      <c r="B67" s="273" t="s">
        <v>7</v>
      </c>
      <c r="C67" s="268" t="s">
        <v>55</v>
      </c>
      <c r="D67" s="281">
        <v>1</v>
      </c>
      <c r="E67" s="321" t="s">
        <v>9</v>
      </c>
      <c r="F67" s="20">
        <v>615</v>
      </c>
    </row>
    <row r="68" s="3" customFormat="1" ht="24" customHeight="1" spans="1:6">
      <c r="A68" s="268">
        <v>520062</v>
      </c>
      <c r="B68" s="268" t="s">
        <v>7</v>
      </c>
      <c r="C68" s="268" t="s">
        <v>56</v>
      </c>
      <c r="D68" s="268">
        <v>2</v>
      </c>
      <c r="E68" s="270" t="s">
        <v>9</v>
      </c>
      <c r="F68" s="261">
        <v>1230</v>
      </c>
    </row>
    <row r="69" s="3" customFormat="1" ht="24" customHeight="1" spans="1:6">
      <c r="A69" s="271"/>
      <c r="B69" s="271"/>
      <c r="C69" s="271"/>
      <c r="D69" s="271"/>
      <c r="E69" s="270" t="s">
        <v>9</v>
      </c>
      <c r="F69" s="263"/>
    </row>
    <row r="70" s="3" customFormat="1" ht="24" customHeight="1" spans="1:6">
      <c r="A70" s="322">
        <v>520063</v>
      </c>
      <c r="B70" s="322" t="s">
        <v>7</v>
      </c>
      <c r="C70" s="322" t="s">
        <v>57</v>
      </c>
      <c r="D70" s="322">
        <v>3</v>
      </c>
      <c r="E70" s="270" t="s">
        <v>9</v>
      </c>
      <c r="F70" s="261">
        <v>1845</v>
      </c>
    </row>
    <row r="71" s="3" customFormat="1" ht="24" customHeight="1" spans="1:6">
      <c r="A71" s="323"/>
      <c r="B71" s="323"/>
      <c r="C71" s="323"/>
      <c r="D71" s="323"/>
      <c r="E71" s="270" t="s">
        <v>9</v>
      </c>
      <c r="F71" s="291"/>
    </row>
    <row r="72" s="3" customFormat="1" ht="24" customHeight="1" spans="1:6">
      <c r="A72" s="324"/>
      <c r="B72" s="324"/>
      <c r="C72" s="324"/>
      <c r="D72" s="324"/>
      <c r="E72" s="270" t="s">
        <v>9</v>
      </c>
      <c r="F72" s="263"/>
    </row>
    <row r="73" s="3" customFormat="1" ht="24" customHeight="1" spans="1:6">
      <c r="A73" s="325">
        <v>520065</v>
      </c>
      <c r="B73" s="325" t="s">
        <v>7</v>
      </c>
      <c r="C73" s="326" t="s">
        <v>58</v>
      </c>
      <c r="D73" s="325">
        <v>1</v>
      </c>
      <c r="E73" s="289" t="s">
        <v>9</v>
      </c>
      <c r="F73" s="20">
        <v>555</v>
      </c>
    </row>
    <row r="74" s="3" customFormat="1" ht="24" customHeight="1" spans="1:6">
      <c r="A74" s="277">
        <v>520067</v>
      </c>
      <c r="B74" s="309" t="s">
        <v>7</v>
      </c>
      <c r="C74" s="253" t="s">
        <v>59</v>
      </c>
      <c r="D74" s="309">
        <v>1</v>
      </c>
      <c r="E74" s="327" t="s">
        <v>9</v>
      </c>
      <c r="F74" s="20">
        <v>555</v>
      </c>
    </row>
    <row r="75" s="3" customFormat="1" ht="24" customHeight="1" spans="1:6">
      <c r="A75" s="269">
        <v>520068</v>
      </c>
      <c r="B75" s="304" t="s">
        <v>7</v>
      </c>
      <c r="C75" s="284" t="s">
        <v>60</v>
      </c>
      <c r="D75" s="304">
        <v>3</v>
      </c>
      <c r="E75" s="314" t="s">
        <v>9</v>
      </c>
      <c r="F75" s="261">
        <v>1545</v>
      </c>
    </row>
    <row r="76" s="3" customFormat="1" ht="24" customHeight="1" spans="1:6">
      <c r="A76" s="290"/>
      <c r="B76" s="328"/>
      <c r="C76" s="287"/>
      <c r="D76" s="328"/>
      <c r="E76" s="314" t="s">
        <v>9</v>
      </c>
      <c r="F76" s="291"/>
    </row>
    <row r="77" s="3" customFormat="1" ht="24" customHeight="1" spans="1:6">
      <c r="A77" s="272"/>
      <c r="B77" s="306"/>
      <c r="C77" s="302"/>
      <c r="D77" s="306"/>
      <c r="E77" s="314" t="s">
        <v>9</v>
      </c>
      <c r="F77" s="263"/>
    </row>
    <row r="78" s="3" customFormat="1" ht="24" customHeight="1" spans="1:6">
      <c r="A78" s="272">
        <v>520069</v>
      </c>
      <c r="B78" s="309" t="s">
        <v>7</v>
      </c>
      <c r="C78" s="281" t="s">
        <v>61</v>
      </c>
      <c r="D78" s="306">
        <v>1</v>
      </c>
      <c r="E78" s="314" t="s">
        <v>9</v>
      </c>
      <c r="F78" s="20">
        <v>555</v>
      </c>
    </row>
    <row r="79" s="3" customFormat="1" ht="24" customHeight="1" spans="1:6">
      <c r="A79" s="272">
        <v>520070</v>
      </c>
      <c r="B79" s="309" t="s">
        <v>7</v>
      </c>
      <c r="C79" s="16" t="s">
        <v>62</v>
      </c>
      <c r="D79" s="306">
        <v>1</v>
      </c>
      <c r="E79" s="209" t="s">
        <v>9</v>
      </c>
      <c r="F79" s="20">
        <v>555</v>
      </c>
    </row>
    <row r="80" s="3" customFormat="1" ht="24" customHeight="1" spans="1:6">
      <c r="A80" s="304">
        <v>520072</v>
      </c>
      <c r="B80" s="304" t="s">
        <v>7</v>
      </c>
      <c r="C80" s="284" t="s">
        <v>63</v>
      </c>
      <c r="D80" s="304">
        <v>2</v>
      </c>
      <c r="E80" s="314" t="s">
        <v>9</v>
      </c>
      <c r="F80" s="261">
        <v>1540</v>
      </c>
    </row>
    <row r="81" s="3" customFormat="1" ht="24" customHeight="1" spans="1:6">
      <c r="A81" s="306"/>
      <c r="B81" s="306"/>
      <c r="C81" s="302"/>
      <c r="D81" s="306"/>
      <c r="E81" s="314" t="s">
        <v>9</v>
      </c>
      <c r="F81" s="263"/>
    </row>
    <row r="82" s="3" customFormat="1" ht="24" customHeight="1" spans="1:6">
      <c r="A82" s="329">
        <v>610019</v>
      </c>
      <c r="B82" s="309" t="s">
        <v>7</v>
      </c>
      <c r="C82" s="330" t="s">
        <v>64</v>
      </c>
      <c r="D82" s="20">
        <v>1</v>
      </c>
      <c r="E82" s="114" t="s">
        <v>9</v>
      </c>
      <c r="F82" s="261">
        <v>770</v>
      </c>
    </row>
    <row r="83" s="3" customFormat="1" ht="24" customHeight="1" spans="1:6">
      <c r="A83" s="329">
        <v>610023</v>
      </c>
      <c r="B83" s="329" t="s">
        <v>7</v>
      </c>
      <c r="C83" s="329" t="s">
        <v>65</v>
      </c>
      <c r="D83" s="329">
        <v>1</v>
      </c>
      <c r="E83" s="329" t="s">
        <v>9</v>
      </c>
      <c r="F83" s="20">
        <v>430</v>
      </c>
    </row>
    <row r="84" s="3" customFormat="1" ht="24" customHeight="1" spans="1:6">
      <c r="A84" s="329">
        <v>610024</v>
      </c>
      <c r="B84" s="329" t="s">
        <v>7</v>
      </c>
      <c r="C84" s="329" t="s">
        <v>66</v>
      </c>
      <c r="D84" s="329">
        <v>1</v>
      </c>
      <c r="E84" s="329" t="s">
        <v>9</v>
      </c>
      <c r="F84" s="20">
        <v>430</v>
      </c>
    </row>
    <row r="85" s="3" customFormat="1" ht="24" customHeight="1" spans="1:6">
      <c r="A85" s="331">
        <v>610027</v>
      </c>
      <c r="B85" s="331" t="s">
        <v>7</v>
      </c>
      <c r="C85" s="331" t="s">
        <v>67</v>
      </c>
      <c r="D85" s="331">
        <v>6</v>
      </c>
      <c r="E85" s="114" t="s">
        <v>9</v>
      </c>
      <c r="F85" s="261">
        <v>2580</v>
      </c>
    </row>
    <row r="86" s="3" customFormat="1" ht="24" customHeight="1" spans="1:6">
      <c r="A86" s="331"/>
      <c r="B86" s="331"/>
      <c r="C86" s="331"/>
      <c r="D86" s="331"/>
      <c r="E86" s="114" t="s">
        <v>9</v>
      </c>
      <c r="F86" s="291"/>
    </row>
    <row r="87" s="3" customFormat="1" ht="24" customHeight="1" spans="1:6">
      <c r="A87" s="331"/>
      <c r="B87" s="331"/>
      <c r="C87" s="331"/>
      <c r="D87" s="331"/>
      <c r="E87" s="114" t="s">
        <v>9</v>
      </c>
      <c r="F87" s="291"/>
    </row>
    <row r="88" s="3" customFormat="1" ht="24" customHeight="1" spans="1:6">
      <c r="A88" s="331"/>
      <c r="B88" s="331"/>
      <c r="C88" s="331"/>
      <c r="D88" s="331"/>
      <c r="E88" s="114" t="s">
        <v>9</v>
      </c>
      <c r="F88" s="291"/>
    </row>
    <row r="89" s="3" customFormat="1" ht="24" customHeight="1" spans="1:6">
      <c r="A89" s="331"/>
      <c r="B89" s="331"/>
      <c r="C89" s="331"/>
      <c r="D89" s="331"/>
      <c r="E89" s="114" t="s">
        <v>9</v>
      </c>
      <c r="F89" s="291"/>
    </row>
    <row r="90" s="3" customFormat="1" ht="24" customHeight="1" spans="1:6">
      <c r="A90" s="332"/>
      <c r="B90" s="332"/>
      <c r="C90" s="332"/>
      <c r="D90" s="332"/>
      <c r="E90" s="114" t="s">
        <v>9</v>
      </c>
      <c r="F90" s="263"/>
    </row>
    <row r="91" s="3" customFormat="1" ht="24" customHeight="1" spans="1:6">
      <c r="A91" s="333">
        <v>610042</v>
      </c>
      <c r="B91" s="333" t="s">
        <v>7</v>
      </c>
      <c r="C91" s="334" t="s">
        <v>68</v>
      </c>
      <c r="D91" s="334">
        <v>3</v>
      </c>
      <c r="E91" s="329" t="s">
        <v>9</v>
      </c>
      <c r="F91" s="261">
        <v>1629</v>
      </c>
    </row>
    <row r="92" s="3" customFormat="1" ht="24" customHeight="1" spans="1:6">
      <c r="A92" s="331"/>
      <c r="B92" s="331"/>
      <c r="C92" s="335"/>
      <c r="D92" s="336"/>
      <c r="E92" s="329" t="s">
        <v>9</v>
      </c>
      <c r="F92" s="291"/>
    </row>
    <row r="93" s="3" customFormat="1" ht="24" customHeight="1" spans="1:6">
      <c r="A93" s="332"/>
      <c r="B93" s="332"/>
      <c r="C93" s="337"/>
      <c r="D93" s="338"/>
      <c r="E93" s="329" t="s">
        <v>9</v>
      </c>
      <c r="F93" s="263"/>
    </row>
    <row r="94" ht="24" customHeight="1" spans="1:6">
      <c r="A94" s="339">
        <v>530013</v>
      </c>
      <c r="B94" s="339" t="s">
        <v>7</v>
      </c>
      <c r="C94" s="56" t="s">
        <v>69</v>
      </c>
      <c r="D94" s="339">
        <v>1</v>
      </c>
      <c r="E94" s="58" t="s">
        <v>9</v>
      </c>
      <c r="F94" s="20">
        <v>515</v>
      </c>
    </row>
    <row r="95" ht="24" customHeight="1" spans="1:6">
      <c r="A95" s="340">
        <v>530022</v>
      </c>
      <c r="B95" s="340" t="s">
        <v>7</v>
      </c>
      <c r="C95" s="341" t="s">
        <v>70</v>
      </c>
      <c r="D95" s="340">
        <v>3</v>
      </c>
      <c r="E95" s="58" t="s">
        <v>9</v>
      </c>
      <c r="F95" s="261">
        <v>1545</v>
      </c>
    </row>
    <row r="96" ht="24" customHeight="1" spans="1:6">
      <c r="A96" s="342"/>
      <c r="B96" s="342"/>
      <c r="C96" s="343"/>
      <c r="D96" s="342"/>
      <c r="E96" s="58" t="s">
        <v>9</v>
      </c>
      <c r="F96" s="291"/>
    </row>
    <row r="97" ht="24" customHeight="1" spans="1:6">
      <c r="A97" s="344"/>
      <c r="B97" s="344"/>
      <c r="C97" s="345"/>
      <c r="D97" s="344"/>
      <c r="E97" s="58" t="s">
        <v>9</v>
      </c>
      <c r="F97" s="263"/>
    </row>
    <row r="98" customFormat="1" ht="24" customHeight="1" spans="1:7">
      <c r="A98" s="344">
        <v>530023</v>
      </c>
      <c r="B98" s="344" t="s">
        <v>7</v>
      </c>
      <c r="C98" s="21" t="s">
        <v>71</v>
      </c>
      <c r="D98" s="6">
        <v>1</v>
      </c>
      <c r="E98" s="58" t="s">
        <v>9</v>
      </c>
      <c r="F98" s="16">
        <v>390</v>
      </c>
      <c r="G98" s="2"/>
    </row>
    <row r="99" customFormat="1" ht="24" customHeight="1" spans="1:7">
      <c r="A99" s="344">
        <v>530024</v>
      </c>
      <c r="B99" s="344" t="s">
        <v>7</v>
      </c>
      <c r="C99" s="21" t="s">
        <v>72</v>
      </c>
      <c r="D99" s="346">
        <v>1</v>
      </c>
      <c r="E99" s="58" t="s">
        <v>9</v>
      </c>
      <c r="F99" s="16">
        <v>390</v>
      </c>
      <c r="G99" s="2"/>
    </row>
    <row r="100" customFormat="1" ht="24" customHeight="1" spans="1:6">
      <c r="A100" s="344">
        <v>530025</v>
      </c>
      <c r="B100" s="344" t="s">
        <v>7</v>
      </c>
      <c r="C100" s="16" t="s">
        <v>73</v>
      </c>
      <c r="D100" s="16">
        <v>1</v>
      </c>
      <c r="E100" s="16" t="s">
        <v>9</v>
      </c>
      <c r="F100" s="210">
        <v>770</v>
      </c>
    </row>
    <row r="101" customFormat="1" ht="24" customHeight="1" spans="1:6">
      <c r="A101" s="342">
        <v>530026</v>
      </c>
      <c r="B101" s="342" t="s">
        <v>7</v>
      </c>
      <c r="C101" s="21" t="s">
        <v>74</v>
      </c>
      <c r="D101" s="21">
        <v>2</v>
      </c>
      <c r="E101" s="16" t="s">
        <v>9</v>
      </c>
      <c r="F101" s="223">
        <v>792</v>
      </c>
    </row>
    <row r="102" s="3" customFormat="1" ht="24" customHeight="1" spans="1:7">
      <c r="A102" s="344"/>
      <c r="B102" s="344"/>
      <c r="C102" s="23"/>
      <c r="D102" s="23"/>
      <c r="E102" s="16" t="s">
        <v>9</v>
      </c>
      <c r="F102" s="226"/>
      <c r="G102" s="2"/>
    </row>
    <row r="103" s="3" customFormat="1" ht="24" customHeight="1" spans="1:7">
      <c r="A103" s="347" t="s">
        <v>14</v>
      </c>
      <c r="B103" s="348"/>
      <c r="C103" s="349">
        <f>COUNTIF(B11:B102,"Y")</f>
        <v>57</v>
      </c>
      <c r="D103" s="348">
        <f>SUM(D11:D102)</f>
        <v>89</v>
      </c>
      <c r="E103" s="350"/>
      <c r="F103" s="351">
        <f>SUM(F11:F102)</f>
        <v>48711</v>
      </c>
      <c r="G103" s="2"/>
    </row>
    <row r="104" ht="24" customHeight="1" spans="1:6">
      <c r="A104" s="340">
        <v>530006</v>
      </c>
      <c r="B104" s="340" t="s">
        <v>7</v>
      </c>
      <c r="C104" s="341" t="s">
        <v>75</v>
      </c>
      <c r="D104" s="340">
        <v>2</v>
      </c>
      <c r="E104" s="58" t="s">
        <v>9</v>
      </c>
      <c r="F104" s="261">
        <v>1230</v>
      </c>
    </row>
    <row r="105" ht="24" customHeight="1" spans="1:6">
      <c r="A105" s="344"/>
      <c r="B105" s="344"/>
      <c r="C105" s="345"/>
      <c r="D105" s="344"/>
      <c r="E105" s="352" t="s">
        <v>9</v>
      </c>
      <c r="F105" s="263"/>
    </row>
    <row r="106" ht="24" customHeight="1" spans="1:6">
      <c r="A106" s="339">
        <v>530008</v>
      </c>
      <c r="B106" s="339" t="s">
        <v>7</v>
      </c>
      <c r="C106" s="56" t="s">
        <v>76</v>
      </c>
      <c r="D106" s="339">
        <v>1</v>
      </c>
      <c r="E106" s="58" t="s">
        <v>9</v>
      </c>
      <c r="F106" s="20">
        <v>615</v>
      </c>
    </row>
    <row r="107" ht="24" customHeight="1" spans="1:6">
      <c r="A107" s="339">
        <v>530011</v>
      </c>
      <c r="B107" s="339" t="s">
        <v>7</v>
      </c>
      <c r="C107" s="56" t="s">
        <v>77</v>
      </c>
      <c r="D107" s="339">
        <v>1</v>
      </c>
      <c r="E107" s="58" t="s">
        <v>9</v>
      </c>
      <c r="F107" s="20">
        <v>770</v>
      </c>
    </row>
    <row r="108" ht="24" customHeight="1" spans="1:6">
      <c r="A108" s="339">
        <v>530012</v>
      </c>
      <c r="B108" s="339" t="s">
        <v>7</v>
      </c>
      <c r="C108" s="56" t="s">
        <v>78</v>
      </c>
      <c r="D108" s="339">
        <v>1</v>
      </c>
      <c r="E108" s="58" t="s">
        <v>9</v>
      </c>
      <c r="F108" s="20">
        <v>615</v>
      </c>
    </row>
    <row r="109" ht="24" customHeight="1" spans="1:6">
      <c r="A109" s="340">
        <v>530015</v>
      </c>
      <c r="B109" s="340" t="s">
        <v>7</v>
      </c>
      <c r="C109" s="341" t="s">
        <v>79</v>
      </c>
      <c r="D109" s="340">
        <v>1</v>
      </c>
      <c r="E109" s="58" t="s">
        <v>9</v>
      </c>
      <c r="F109" s="85">
        <v>615</v>
      </c>
    </row>
    <row r="110" ht="24" customHeight="1" spans="1:6">
      <c r="A110" s="340">
        <v>530016</v>
      </c>
      <c r="B110" s="340" t="s">
        <v>7</v>
      </c>
      <c r="C110" s="56" t="s">
        <v>80</v>
      </c>
      <c r="D110" s="340">
        <v>1</v>
      </c>
      <c r="E110" s="58" t="s">
        <v>9</v>
      </c>
      <c r="F110" s="261">
        <v>515</v>
      </c>
    </row>
    <row r="111" ht="24" customHeight="1" spans="1:6">
      <c r="A111" s="339">
        <v>530020</v>
      </c>
      <c r="B111" s="339" t="s">
        <v>7</v>
      </c>
      <c r="C111" s="56" t="s">
        <v>81</v>
      </c>
      <c r="D111" s="339">
        <v>1</v>
      </c>
      <c r="E111" s="58" t="s">
        <v>9</v>
      </c>
      <c r="F111" s="20">
        <v>615</v>
      </c>
    </row>
    <row r="112" ht="24" customHeight="1" spans="1:6">
      <c r="A112" s="339">
        <v>530021</v>
      </c>
      <c r="B112" s="339" t="s">
        <v>7</v>
      </c>
      <c r="C112" s="56" t="s">
        <v>82</v>
      </c>
      <c r="D112" s="339">
        <v>1</v>
      </c>
      <c r="E112" s="58" t="s">
        <v>9</v>
      </c>
      <c r="F112" s="20">
        <v>615</v>
      </c>
    </row>
    <row r="113" ht="24" customHeight="1" spans="1:6">
      <c r="A113" s="340">
        <v>530023</v>
      </c>
      <c r="B113" s="340" t="s">
        <v>7</v>
      </c>
      <c r="C113" s="341" t="s">
        <v>83</v>
      </c>
      <c r="D113" s="340">
        <v>1</v>
      </c>
      <c r="E113" s="58" t="s">
        <v>9</v>
      </c>
      <c r="F113" s="20">
        <v>515</v>
      </c>
    </row>
    <row r="114" ht="24" customHeight="1" spans="1:6">
      <c r="A114" s="339">
        <v>530024</v>
      </c>
      <c r="B114" s="339" t="s">
        <v>7</v>
      </c>
      <c r="C114" s="56" t="s">
        <v>84</v>
      </c>
      <c r="D114" s="339">
        <v>1</v>
      </c>
      <c r="E114" s="58" t="s">
        <v>9</v>
      </c>
      <c r="F114" s="20">
        <v>615</v>
      </c>
    </row>
    <row r="115" ht="24" customHeight="1" spans="1:6">
      <c r="A115" s="339">
        <v>530025</v>
      </c>
      <c r="B115" s="339" t="s">
        <v>7</v>
      </c>
      <c r="C115" s="56" t="s">
        <v>85</v>
      </c>
      <c r="D115" s="339">
        <v>1</v>
      </c>
      <c r="E115" s="58" t="s">
        <v>9</v>
      </c>
      <c r="F115" s="20">
        <v>515</v>
      </c>
    </row>
    <row r="116" ht="24" customHeight="1" spans="1:6">
      <c r="A116" s="339">
        <v>530027</v>
      </c>
      <c r="B116" s="339" t="s">
        <v>7</v>
      </c>
      <c r="C116" s="56" t="s">
        <v>86</v>
      </c>
      <c r="D116" s="339">
        <v>1</v>
      </c>
      <c r="E116" s="58" t="s">
        <v>9</v>
      </c>
      <c r="F116" s="20">
        <v>615</v>
      </c>
    </row>
    <row r="117" ht="24" customHeight="1" spans="1:6">
      <c r="A117" s="340">
        <v>530028</v>
      </c>
      <c r="B117" s="340" t="s">
        <v>7</v>
      </c>
      <c r="C117" s="56" t="s">
        <v>87</v>
      </c>
      <c r="D117" s="339">
        <v>2</v>
      </c>
      <c r="E117" s="58" t="s">
        <v>9</v>
      </c>
      <c r="F117" s="261">
        <v>1230</v>
      </c>
    </row>
    <row r="118" ht="24" customHeight="1" spans="1:6">
      <c r="A118" s="344"/>
      <c r="B118" s="344"/>
      <c r="C118" s="56"/>
      <c r="D118" s="339"/>
      <c r="E118" s="58"/>
      <c r="F118" s="263"/>
    </row>
    <row r="119" ht="24" customHeight="1" spans="1:6">
      <c r="A119" s="339">
        <v>530030</v>
      </c>
      <c r="B119" s="339" t="s">
        <v>17</v>
      </c>
      <c r="C119" s="56" t="s">
        <v>88</v>
      </c>
      <c r="D119" s="339" t="s">
        <v>17</v>
      </c>
      <c r="E119" s="58" t="s">
        <v>9</v>
      </c>
      <c r="F119" s="20" t="s">
        <v>17</v>
      </c>
    </row>
    <row r="120" s="3" customFormat="1" ht="24" customHeight="1" spans="1:6">
      <c r="A120" s="339">
        <v>530032</v>
      </c>
      <c r="B120" s="339" t="s">
        <v>7</v>
      </c>
      <c r="C120" s="56" t="s">
        <v>89</v>
      </c>
      <c r="D120" s="339">
        <v>1</v>
      </c>
      <c r="E120" s="58" t="s">
        <v>9</v>
      </c>
      <c r="F120" s="20">
        <v>555</v>
      </c>
    </row>
    <row r="121" s="3" customFormat="1" ht="24" customHeight="1" spans="1:6">
      <c r="A121" s="339">
        <v>530033</v>
      </c>
      <c r="B121" s="339" t="s">
        <v>7</v>
      </c>
      <c r="C121" s="56" t="s">
        <v>90</v>
      </c>
      <c r="D121" s="339">
        <v>1</v>
      </c>
      <c r="E121" s="58" t="s">
        <v>9</v>
      </c>
      <c r="F121" s="20">
        <v>515</v>
      </c>
    </row>
    <row r="122" s="3" customFormat="1" ht="24" customHeight="1" spans="1:6">
      <c r="A122" s="353">
        <v>530037</v>
      </c>
      <c r="B122" s="317" t="s">
        <v>7</v>
      </c>
      <c r="C122" s="354" t="s">
        <v>91</v>
      </c>
      <c r="D122" s="317">
        <v>1</v>
      </c>
      <c r="E122" s="282" t="s">
        <v>9</v>
      </c>
      <c r="F122" s="20">
        <v>615</v>
      </c>
    </row>
    <row r="123" ht="24" customHeight="1" spans="1:6">
      <c r="A123" s="353">
        <v>530039</v>
      </c>
      <c r="B123" s="253" t="s">
        <v>7</v>
      </c>
      <c r="C123" s="253" t="s">
        <v>92</v>
      </c>
      <c r="D123" s="253">
        <v>1</v>
      </c>
      <c r="E123" s="153" t="s">
        <v>9</v>
      </c>
      <c r="F123" s="20">
        <v>555</v>
      </c>
    </row>
    <row r="124" ht="24" customHeight="1" spans="1:6">
      <c r="A124" s="355">
        <v>530040</v>
      </c>
      <c r="B124" s="253" t="s">
        <v>7</v>
      </c>
      <c r="C124" s="356" t="s">
        <v>93</v>
      </c>
      <c r="D124" s="253">
        <v>1</v>
      </c>
      <c r="E124" s="67" t="s">
        <v>9</v>
      </c>
      <c r="F124" s="20">
        <v>555</v>
      </c>
    </row>
    <row r="125" ht="24" customHeight="1" spans="1:6">
      <c r="A125" s="357">
        <v>530043</v>
      </c>
      <c r="B125" s="253" t="s">
        <v>17</v>
      </c>
      <c r="C125" s="358" t="s">
        <v>94</v>
      </c>
      <c r="D125" s="358" t="s">
        <v>17</v>
      </c>
      <c r="E125" s="359" t="s">
        <v>9</v>
      </c>
      <c r="F125" s="20" t="s">
        <v>17</v>
      </c>
    </row>
    <row r="126" s="77" customFormat="1" ht="24" customHeight="1" spans="1:6">
      <c r="A126" s="358">
        <v>530044</v>
      </c>
      <c r="B126" s="358" t="s">
        <v>7</v>
      </c>
      <c r="C126" s="360" t="s">
        <v>95</v>
      </c>
      <c r="D126" s="358">
        <v>1</v>
      </c>
      <c r="E126" s="361" t="s">
        <v>9</v>
      </c>
      <c r="F126" s="20">
        <v>500</v>
      </c>
    </row>
    <row r="127" s="77" customFormat="1" ht="24" customHeight="1" spans="1:6">
      <c r="A127" s="358">
        <v>530045</v>
      </c>
      <c r="B127" s="358" t="s">
        <v>7</v>
      </c>
      <c r="C127" s="360" t="s">
        <v>96</v>
      </c>
      <c r="D127" s="362">
        <v>1</v>
      </c>
      <c r="E127" s="361" t="s">
        <v>9</v>
      </c>
      <c r="F127" s="20">
        <v>500</v>
      </c>
    </row>
    <row r="128" s="77" customFormat="1" ht="24" customHeight="1" spans="1:6">
      <c r="A128" s="358">
        <v>530046</v>
      </c>
      <c r="B128" s="358" t="s">
        <v>17</v>
      </c>
      <c r="C128" s="114" t="s">
        <v>97</v>
      </c>
      <c r="D128" s="362" t="s">
        <v>17</v>
      </c>
      <c r="E128" s="119" t="s">
        <v>9</v>
      </c>
      <c r="F128" s="20" t="s">
        <v>17</v>
      </c>
    </row>
    <row r="129" s="77" customFormat="1" ht="24" customHeight="1" spans="1:6">
      <c r="A129" s="358">
        <v>530047</v>
      </c>
      <c r="B129" s="358" t="s">
        <v>7</v>
      </c>
      <c r="C129" s="114" t="s">
        <v>98</v>
      </c>
      <c r="D129" s="362">
        <v>1</v>
      </c>
      <c r="E129" s="119" t="s">
        <v>9</v>
      </c>
      <c r="F129" s="20">
        <v>505</v>
      </c>
    </row>
    <row r="130" s="77" customFormat="1" ht="24" customHeight="1" spans="1:6">
      <c r="A130" s="358">
        <v>530048</v>
      </c>
      <c r="B130" s="358" t="s">
        <v>7</v>
      </c>
      <c r="C130" s="115" t="s">
        <v>99</v>
      </c>
      <c r="D130" s="363">
        <v>2</v>
      </c>
      <c r="E130" s="119" t="s">
        <v>9</v>
      </c>
      <c r="F130" s="261">
        <v>1040</v>
      </c>
    </row>
    <row r="131" s="77" customFormat="1" ht="24" customHeight="1" spans="1:6">
      <c r="A131" s="358"/>
      <c r="B131" s="358"/>
      <c r="C131" s="116"/>
      <c r="D131" s="363"/>
      <c r="E131" s="119" t="s">
        <v>9</v>
      </c>
      <c r="F131" s="291"/>
    </row>
    <row r="132" s="77" customFormat="1" ht="24" customHeight="1" spans="1:6">
      <c r="A132" s="358">
        <v>530049</v>
      </c>
      <c r="B132" s="358" t="s">
        <v>7</v>
      </c>
      <c r="C132" s="115" t="s">
        <v>100</v>
      </c>
      <c r="D132" s="364">
        <v>1</v>
      </c>
      <c r="E132" s="119" t="s">
        <v>9</v>
      </c>
      <c r="F132" s="261">
        <v>490</v>
      </c>
    </row>
    <row r="133" customFormat="1" ht="24" customHeight="1" spans="1:6">
      <c r="A133" s="365" t="s">
        <v>101</v>
      </c>
      <c r="B133" s="365" t="s">
        <v>7</v>
      </c>
      <c r="C133" s="21" t="s">
        <v>102</v>
      </c>
      <c r="D133" s="20">
        <v>2</v>
      </c>
      <c r="E133" s="119" t="s">
        <v>9</v>
      </c>
      <c r="F133" s="21">
        <v>820</v>
      </c>
    </row>
    <row r="134" s="16" customFormat="1" ht="24" customHeight="1" spans="1:6">
      <c r="A134" s="366"/>
      <c r="B134" s="366"/>
      <c r="C134" s="23"/>
      <c r="D134" s="20"/>
      <c r="E134" s="119" t="s">
        <v>9</v>
      </c>
      <c r="F134" s="23"/>
    </row>
    <row r="135" customFormat="1" ht="24" customHeight="1" spans="1:6">
      <c r="A135" s="365" t="s">
        <v>103</v>
      </c>
      <c r="B135" s="365" t="s">
        <v>7</v>
      </c>
      <c r="C135" s="21" t="s">
        <v>104</v>
      </c>
      <c r="D135" s="261">
        <v>2</v>
      </c>
      <c r="E135" s="119" t="s">
        <v>9</v>
      </c>
      <c r="F135" s="367">
        <v>800</v>
      </c>
    </row>
    <row r="136" customFormat="1" ht="24" customHeight="1" spans="1:6">
      <c r="A136" s="366"/>
      <c r="B136" s="366"/>
      <c r="C136" s="23"/>
      <c r="D136" s="263"/>
      <c r="E136" s="119" t="s">
        <v>9</v>
      </c>
      <c r="F136" s="368"/>
    </row>
    <row r="137" ht="24" customHeight="1" spans="1:6">
      <c r="A137" s="369" t="s">
        <v>14</v>
      </c>
      <c r="B137" s="370"/>
      <c r="C137" s="370">
        <f>COUNTIF(B104:B136,"Y")</f>
        <v>25</v>
      </c>
      <c r="D137" s="370">
        <f>SUM(D104:D136)</f>
        <v>30</v>
      </c>
      <c r="E137" s="371"/>
      <c r="F137" s="372">
        <f>SUM(F104:F136)</f>
        <v>16530</v>
      </c>
    </row>
    <row r="138" ht="24" customHeight="1" spans="1:6">
      <c r="A138" s="373">
        <v>540001</v>
      </c>
      <c r="B138" s="373" t="s">
        <v>7</v>
      </c>
      <c r="C138" s="374" t="s">
        <v>105</v>
      </c>
      <c r="D138" s="373">
        <v>1</v>
      </c>
      <c r="E138" s="58" t="s">
        <v>9</v>
      </c>
      <c r="F138" s="20">
        <v>615</v>
      </c>
    </row>
    <row r="139" ht="24" customHeight="1" spans="1:6">
      <c r="A139" s="373">
        <v>540002</v>
      </c>
      <c r="B139" s="373" t="s">
        <v>7</v>
      </c>
      <c r="C139" s="374" t="s">
        <v>10</v>
      </c>
      <c r="D139" s="373">
        <v>1</v>
      </c>
      <c r="E139" s="58" t="s">
        <v>9</v>
      </c>
      <c r="F139" s="20">
        <v>515</v>
      </c>
    </row>
    <row r="140" s="2" customFormat="1" ht="24" customHeight="1" spans="1:6">
      <c r="A140" s="375">
        <v>540003</v>
      </c>
      <c r="B140" s="375" t="s">
        <v>7</v>
      </c>
      <c r="C140" s="105" t="s">
        <v>106</v>
      </c>
      <c r="D140" s="375">
        <v>2</v>
      </c>
      <c r="E140" s="58" t="s">
        <v>9</v>
      </c>
      <c r="F140" s="261">
        <v>1030</v>
      </c>
    </row>
    <row r="141" ht="24" customHeight="1" spans="1:6">
      <c r="A141" s="376"/>
      <c r="B141" s="376"/>
      <c r="C141" s="109"/>
      <c r="D141" s="376"/>
      <c r="E141" s="58" t="s">
        <v>9</v>
      </c>
      <c r="F141" s="263"/>
    </row>
    <row r="142" ht="24" customHeight="1" spans="1:6">
      <c r="A142" s="375">
        <v>540004</v>
      </c>
      <c r="B142" s="341" t="s">
        <v>7</v>
      </c>
      <c r="C142" s="105" t="s">
        <v>107</v>
      </c>
      <c r="D142" s="341">
        <v>2</v>
      </c>
      <c r="E142" s="58" t="s">
        <v>9</v>
      </c>
      <c r="F142" s="261">
        <v>1030</v>
      </c>
    </row>
    <row r="143" ht="24" customHeight="1" spans="1:6">
      <c r="A143" s="377"/>
      <c r="B143" s="343"/>
      <c r="C143" s="107"/>
      <c r="D143" s="343"/>
      <c r="E143" s="58" t="s">
        <v>9</v>
      </c>
      <c r="F143" s="263"/>
    </row>
    <row r="144" ht="24" customHeight="1" spans="1:6">
      <c r="A144" s="378">
        <v>540006</v>
      </c>
      <c r="B144" s="379" t="s">
        <v>7</v>
      </c>
      <c r="C144" s="374" t="s">
        <v>108</v>
      </c>
      <c r="D144" s="379">
        <v>1</v>
      </c>
      <c r="E144" s="58" t="s">
        <v>9</v>
      </c>
      <c r="F144" s="20">
        <v>515</v>
      </c>
    </row>
    <row r="145" ht="24" customHeight="1" spans="1:6">
      <c r="A145" s="378">
        <v>540007</v>
      </c>
      <c r="B145" s="379" t="s">
        <v>7</v>
      </c>
      <c r="C145" s="374" t="s">
        <v>109</v>
      </c>
      <c r="D145" s="379">
        <v>1</v>
      </c>
      <c r="E145" s="58" t="s">
        <v>9</v>
      </c>
      <c r="F145" s="20">
        <v>515</v>
      </c>
    </row>
    <row r="146" ht="24" customHeight="1" spans="1:6">
      <c r="A146" s="380">
        <v>540009</v>
      </c>
      <c r="B146" s="56" t="s">
        <v>7</v>
      </c>
      <c r="C146" s="374" t="s">
        <v>110</v>
      </c>
      <c r="D146" s="56">
        <v>1</v>
      </c>
      <c r="E146" s="58" t="s">
        <v>9</v>
      </c>
      <c r="F146" s="20">
        <v>515</v>
      </c>
    </row>
    <row r="147" ht="24" customHeight="1" spans="1:6">
      <c r="A147" s="381">
        <v>540010</v>
      </c>
      <c r="B147" s="382" t="s">
        <v>7</v>
      </c>
      <c r="C147" s="383" t="s">
        <v>111</v>
      </c>
      <c r="D147" s="382">
        <v>1</v>
      </c>
      <c r="E147" s="384" t="s">
        <v>9</v>
      </c>
      <c r="F147" s="20">
        <v>515</v>
      </c>
    </row>
    <row r="148" ht="24" customHeight="1" spans="1:6">
      <c r="A148" s="381">
        <v>540012</v>
      </c>
      <c r="B148" s="382" t="s">
        <v>7</v>
      </c>
      <c r="C148" s="385" t="s">
        <v>112</v>
      </c>
      <c r="D148" s="382">
        <v>2</v>
      </c>
      <c r="E148" s="386" t="s">
        <v>9</v>
      </c>
      <c r="F148" s="261">
        <v>1030</v>
      </c>
    </row>
    <row r="149" ht="24" customHeight="1" spans="1:6">
      <c r="A149" s="387"/>
      <c r="B149" s="388"/>
      <c r="C149" s="389"/>
      <c r="D149" s="388"/>
      <c r="E149" s="386" t="s">
        <v>9</v>
      </c>
      <c r="F149" s="263"/>
    </row>
    <row r="150" ht="24" customHeight="1" spans="1:6">
      <c r="A150" s="387">
        <v>540013</v>
      </c>
      <c r="B150" s="388" t="s">
        <v>7</v>
      </c>
      <c r="C150" s="390" t="s">
        <v>113</v>
      </c>
      <c r="D150" s="388">
        <v>1</v>
      </c>
      <c r="E150" s="386" t="s">
        <v>9</v>
      </c>
      <c r="F150" s="20">
        <v>615</v>
      </c>
    </row>
    <row r="151" ht="24" customHeight="1" spans="1:6">
      <c r="A151" s="381">
        <v>540014</v>
      </c>
      <c r="B151" s="381" t="s">
        <v>7</v>
      </c>
      <c r="C151" s="385" t="s">
        <v>114</v>
      </c>
      <c r="D151" s="381">
        <v>2</v>
      </c>
      <c r="E151" s="386" t="s">
        <v>9</v>
      </c>
      <c r="F151" s="261">
        <v>1030</v>
      </c>
    </row>
    <row r="152" ht="24" customHeight="1" spans="1:6">
      <c r="A152" s="387"/>
      <c r="B152" s="387"/>
      <c r="C152" s="389"/>
      <c r="D152" s="387"/>
      <c r="E152" s="386" t="s">
        <v>9</v>
      </c>
      <c r="F152" s="263"/>
    </row>
    <row r="153" ht="24" customHeight="1" spans="1:6">
      <c r="A153" s="381">
        <v>540015</v>
      </c>
      <c r="B153" s="381" t="s">
        <v>7</v>
      </c>
      <c r="C153" s="385" t="s">
        <v>115</v>
      </c>
      <c r="D153" s="381">
        <v>2</v>
      </c>
      <c r="E153" s="386" t="s">
        <v>9</v>
      </c>
      <c r="F153" s="261">
        <v>1030</v>
      </c>
    </row>
    <row r="154" ht="24" customHeight="1" spans="1:6">
      <c r="A154" s="387"/>
      <c r="B154" s="387"/>
      <c r="C154" s="389"/>
      <c r="D154" s="387"/>
      <c r="E154" s="386" t="s">
        <v>9</v>
      </c>
      <c r="F154" s="263"/>
    </row>
    <row r="155" ht="24" customHeight="1" spans="1:6">
      <c r="A155" s="381">
        <v>540016</v>
      </c>
      <c r="B155" s="381" t="s">
        <v>7</v>
      </c>
      <c r="C155" s="385" t="s">
        <v>116</v>
      </c>
      <c r="D155" s="381">
        <v>2</v>
      </c>
      <c r="E155" s="386" t="s">
        <v>9</v>
      </c>
      <c r="F155" s="261">
        <v>1230</v>
      </c>
    </row>
    <row r="156" ht="24" customHeight="1" spans="1:6">
      <c r="A156" s="387"/>
      <c r="B156" s="387"/>
      <c r="C156" s="389"/>
      <c r="D156" s="387"/>
      <c r="E156" s="386" t="s">
        <v>9</v>
      </c>
      <c r="F156" s="263"/>
    </row>
    <row r="157" ht="24" customHeight="1" spans="1:6">
      <c r="A157" s="391">
        <v>540017</v>
      </c>
      <c r="B157" s="391" t="s">
        <v>7</v>
      </c>
      <c r="C157" s="390" t="s">
        <v>117</v>
      </c>
      <c r="D157" s="391">
        <v>1</v>
      </c>
      <c r="E157" s="386" t="s">
        <v>9</v>
      </c>
      <c r="F157" s="20">
        <v>515</v>
      </c>
    </row>
    <row r="158" ht="24" customHeight="1" spans="1:6">
      <c r="A158" s="381">
        <v>540018</v>
      </c>
      <c r="B158" s="381" t="s">
        <v>7</v>
      </c>
      <c r="C158" s="385" t="s">
        <v>118</v>
      </c>
      <c r="D158" s="381">
        <v>2</v>
      </c>
      <c r="E158" s="386" t="s">
        <v>9</v>
      </c>
      <c r="F158" s="261">
        <v>1110</v>
      </c>
    </row>
    <row r="159" ht="24" customHeight="1" spans="1:6">
      <c r="A159" s="387"/>
      <c r="B159" s="387"/>
      <c r="C159" s="389"/>
      <c r="D159" s="387"/>
      <c r="E159" s="58" t="s">
        <v>9</v>
      </c>
      <c r="F159" s="263"/>
    </row>
    <row r="160" s="3" customFormat="1" ht="24" customHeight="1" spans="1:6">
      <c r="A160" s="391">
        <v>540019</v>
      </c>
      <c r="B160" s="391" t="s">
        <v>7</v>
      </c>
      <c r="C160" s="390" t="s">
        <v>119</v>
      </c>
      <c r="D160" s="391">
        <v>1</v>
      </c>
      <c r="E160" s="386" t="s">
        <v>9</v>
      </c>
      <c r="F160" s="20">
        <v>515</v>
      </c>
    </row>
    <row r="161" s="3" customFormat="1" ht="24" customHeight="1" spans="1:6">
      <c r="A161" s="392">
        <v>540020</v>
      </c>
      <c r="B161" s="392" t="s">
        <v>7</v>
      </c>
      <c r="C161" s="393" t="s">
        <v>120</v>
      </c>
      <c r="D161" s="394">
        <v>2</v>
      </c>
      <c r="E161" s="395" t="s">
        <v>9</v>
      </c>
      <c r="F161" s="261">
        <v>780</v>
      </c>
    </row>
    <row r="162" s="3" customFormat="1" ht="24" customHeight="1" spans="1:6">
      <c r="A162" s="396"/>
      <c r="B162" s="396"/>
      <c r="C162" s="397"/>
      <c r="D162" s="394"/>
      <c r="E162" s="395" t="s">
        <v>9</v>
      </c>
      <c r="F162" s="263"/>
    </row>
    <row r="163" s="3" customFormat="1" ht="24" customHeight="1" spans="1:6">
      <c r="A163" s="253">
        <v>540021</v>
      </c>
      <c r="B163" s="253" t="s">
        <v>7</v>
      </c>
      <c r="C163" s="253" t="s">
        <v>121</v>
      </c>
      <c r="D163" s="253">
        <v>1</v>
      </c>
      <c r="E163" s="398" t="s">
        <v>9</v>
      </c>
      <c r="F163" s="20">
        <v>555</v>
      </c>
    </row>
    <row r="164" s="3" customFormat="1" ht="24" customHeight="1" spans="1:6">
      <c r="A164" s="399">
        <v>540022</v>
      </c>
      <c r="B164" s="399" t="s">
        <v>7</v>
      </c>
      <c r="C164" s="399" t="s">
        <v>122</v>
      </c>
      <c r="D164" s="399">
        <v>2</v>
      </c>
      <c r="E164" s="398" t="s">
        <v>9</v>
      </c>
      <c r="F164" s="261">
        <v>1440</v>
      </c>
    </row>
    <row r="165" s="3" customFormat="1" ht="24" customHeight="1" spans="1:6">
      <c r="A165" s="400"/>
      <c r="B165" s="400"/>
      <c r="C165" s="400"/>
      <c r="D165" s="400"/>
      <c r="E165" s="398" t="s">
        <v>9</v>
      </c>
      <c r="F165" s="263"/>
    </row>
    <row r="166" s="3" customFormat="1" ht="24" customHeight="1" spans="1:6">
      <c r="A166" s="253">
        <v>540023</v>
      </c>
      <c r="B166" s="253" t="s">
        <v>7</v>
      </c>
      <c r="C166" s="253" t="s">
        <v>123</v>
      </c>
      <c r="D166" s="253">
        <v>1</v>
      </c>
      <c r="E166" s="260" t="s">
        <v>9</v>
      </c>
      <c r="F166" s="20">
        <v>515</v>
      </c>
    </row>
    <row r="167" s="3" customFormat="1" ht="24" customHeight="1" spans="1:6">
      <c r="A167" s="253">
        <v>540024</v>
      </c>
      <c r="B167" s="253" t="s">
        <v>7</v>
      </c>
      <c r="C167" s="253" t="s">
        <v>124</v>
      </c>
      <c r="D167" s="253">
        <v>1</v>
      </c>
      <c r="E167" s="398" t="s">
        <v>9</v>
      </c>
      <c r="F167" s="20">
        <v>515</v>
      </c>
    </row>
    <row r="168" s="3" customFormat="1" ht="24" customHeight="1" spans="1:6">
      <c r="A168" s="253">
        <v>540025</v>
      </c>
      <c r="B168" s="253" t="s">
        <v>7</v>
      </c>
      <c r="C168" s="258" t="s">
        <v>125</v>
      </c>
      <c r="D168" s="253">
        <v>1</v>
      </c>
      <c r="E168" s="260" t="s">
        <v>9</v>
      </c>
      <c r="F168" s="20">
        <v>555</v>
      </c>
    </row>
    <row r="169" ht="24" customHeight="1" spans="1:6">
      <c r="A169" s="329">
        <v>610037</v>
      </c>
      <c r="B169" s="329" t="s">
        <v>7</v>
      </c>
      <c r="C169" s="329" t="s">
        <v>126</v>
      </c>
      <c r="D169" s="329">
        <v>1</v>
      </c>
      <c r="E169" s="329" t="s">
        <v>9</v>
      </c>
      <c r="F169" s="20">
        <v>770</v>
      </c>
    </row>
    <row r="170" s="3" customFormat="1" ht="24" customHeight="1" spans="1:6">
      <c r="A170" s="85">
        <v>540027</v>
      </c>
      <c r="B170" s="85" t="s">
        <v>7</v>
      </c>
      <c r="C170" s="401" t="s">
        <v>127</v>
      </c>
      <c r="D170" s="42">
        <v>2</v>
      </c>
      <c r="E170" s="361" t="s">
        <v>9</v>
      </c>
      <c r="F170" s="261">
        <v>900</v>
      </c>
    </row>
    <row r="171" s="3" customFormat="1" ht="24" customHeight="1" spans="1:6">
      <c r="A171" s="87"/>
      <c r="B171" s="87"/>
      <c r="C171" s="402"/>
      <c r="D171" s="44"/>
      <c r="E171" s="361" t="s">
        <v>9</v>
      </c>
      <c r="F171" s="263"/>
    </row>
    <row r="172" s="3" customFormat="1" ht="24" customHeight="1" spans="1:6">
      <c r="A172" s="272">
        <v>520071</v>
      </c>
      <c r="B172" s="309" t="s">
        <v>7</v>
      </c>
      <c r="C172" s="132" t="s">
        <v>128</v>
      </c>
      <c r="D172" s="306">
        <v>1</v>
      </c>
      <c r="E172" s="314" t="s">
        <v>9</v>
      </c>
      <c r="F172" s="20">
        <v>555</v>
      </c>
    </row>
    <row r="173" s="3" customFormat="1" ht="24" customHeight="1" spans="1:6">
      <c r="A173" s="43">
        <v>540028</v>
      </c>
      <c r="B173" s="43" t="s">
        <v>7</v>
      </c>
      <c r="C173" s="95" t="s">
        <v>129</v>
      </c>
      <c r="D173" s="43">
        <v>3</v>
      </c>
      <c r="E173" s="91" t="s">
        <v>9</v>
      </c>
      <c r="F173" s="261">
        <v>1470</v>
      </c>
    </row>
    <row r="174" s="3" customFormat="1" ht="24" customHeight="1" spans="1:6">
      <c r="A174" s="43"/>
      <c r="B174" s="43"/>
      <c r="C174" s="95"/>
      <c r="D174" s="43"/>
      <c r="E174" s="91" t="s">
        <v>9</v>
      </c>
      <c r="F174" s="291"/>
    </row>
    <row r="175" s="3" customFormat="1" ht="24" customHeight="1" spans="1:6">
      <c r="A175" s="44"/>
      <c r="B175" s="44"/>
      <c r="C175" s="87"/>
      <c r="D175" s="44"/>
      <c r="E175" s="91" t="s">
        <v>9</v>
      </c>
      <c r="F175" s="263"/>
    </row>
    <row r="176" s="3" customFormat="1" ht="24" customHeight="1" spans="1:6">
      <c r="A176" s="43">
        <v>540030</v>
      </c>
      <c r="B176" s="43" t="s">
        <v>7</v>
      </c>
      <c r="C176" s="115" t="s">
        <v>130</v>
      </c>
      <c r="D176" s="20">
        <v>2</v>
      </c>
      <c r="E176" s="91" t="s">
        <v>9</v>
      </c>
      <c r="F176" s="261">
        <v>780</v>
      </c>
    </row>
    <row r="177" s="3" customFormat="1" ht="24" customHeight="1" spans="1:6">
      <c r="A177" s="44"/>
      <c r="B177" s="44"/>
      <c r="C177" s="117"/>
      <c r="D177" s="20"/>
      <c r="E177" s="91" t="s">
        <v>9</v>
      </c>
      <c r="F177" s="263"/>
    </row>
    <row r="178" s="3" customFormat="1" ht="24" customHeight="1" spans="1:6">
      <c r="A178" s="43">
        <v>540031</v>
      </c>
      <c r="B178" s="43" t="s">
        <v>7</v>
      </c>
      <c r="C178" s="115" t="s">
        <v>131</v>
      </c>
      <c r="D178" s="25">
        <v>2</v>
      </c>
      <c r="E178" s="91" t="s">
        <v>9</v>
      </c>
      <c r="F178" s="261">
        <v>780</v>
      </c>
    </row>
    <row r="179" s="3" customFormat="1" ht="24" customHeight="1" spans="1:6">
      <c r="A179" s="44"/>
      <c r="B179" s="44"/>
      <c r="C179" s="116"/>
      <c r="D179" s="25"/>
      <c r="E179" s="91" t="s">
        <v>9</v>
      </c>
      <c r="F179" s="291"/>
    </row>
    <row r="180" s="3" customFormat="1" ht="24" customHeight="1" spans="1:6">
      <c r="A180" s="44">
        <v>540032</v>
      </c>
      <c r="B180" s="44" t="s">
        <v>7</v>
      </c>
      <c r="C180" s="93" t="s">
        <v>132</v>
      </c>
      <c r="D180" s="403">
        <v>1</v>
      </c>
      <c r="E180" s="91" t="s">
        <v>9</v>
      </c>
      <c r="F180" s="93">
        <v>380</v>
      </c>
    </row>
    <row r="181" s="3" customFormat="1" ht="24" customHeight="1" spans="1:6">
      <c r="A181" s="44">
        <v>540033</v>
      </c>
      <c r="B181" s="44" t="s">
        <v>7</v>
      </c>
      <c r="C181" s="404" t="s">
        <v>133</v>
      </c>
      <c r="D181" s="25">
        <v>1</v>
      </c>
      <c r="E181" s="91" t="s">
        <v>9</v>
      </c>
      <c r="F181" s="405">
        <v>350</v>
      </c>
    </row>
    <row r="182" s="3" customFormat="1" ht="24" customHeight="1" spans="1:7">
      <c r="A182" s="119" t="s">
        <v>134</v>
      </c>
      <c r="B182" s="91" t="s">
        <v>7</v>
      </c>
      <c r="C182" s="406" t="s">
        <v>135</v>
      </c>
      <c r="D182" s="25">
        <v>1</v>
      </c>
      <c r="E182" s="91" t="s">
        <v>9</v>
      </c>
      <c r="F182" s="407">
        <v>410</v>
      </c>
      <c r="G182" s="2"/>
    </row>
    <row r="183" s="3" customFormat="1" ht="24" customHeight="1" spans="1:7">
      <c r="A183" s="50" t="s">
        <v>14</v>
      </c>
      <c r="B183" s="50"/>
      <c r="C183" s="50">
        <f>COUNTIF(B138:B182,"Y")</f>
        <v>31</v>
      </c>
      <c r="D183" s="50">
        <f>SUM(D138:D182)</f>
        <v>45</v>
      </c>
      <c r="E183" s="31"/>
      <c r="F183" s="30">
        <f>SUM(F138:F182)</f>
        <v>23080</v>
      </c>
      <c r="G183" s="2"/>
    </row>
    <row r="184" s="3" customFormat="1" ht="24" customHeight="1" spans="1:6">
      <c r="A184" s="408">
        <v>550001</v>
      </c>
      <c r="B184" s="253" t="s">
        <v>7</v>
      </c>
      <c r="C184" s="409" t="s">
        <v>136</v>
      </c>
      <c r="D184" s="408">
        <v>1</v>
      </c>
      <c r="E184" s="410" t="s">
        <v>9</v>
      </c>
      <c r="F184" s="20">
        <v>515</v>
      </c>
    </row>
    <row r="185" s="3" customFormat="1" ht="24" customHeight="1" spans="1:6">
      <c r="A185" s="408">
        <v>550002</v>
      </c>
      <c r="B185" s="253" t="s">
        <v>7</v>
      </c>
      <c r="C185" s="409" t="s">
        <v>137</v>
      </c>
      <c r="D185" s="408">
        <v>1</v>
      </c>
      <c r="E185" s="410" t="s">
        <v>9</v>
      </c>
      <c r="F185" s="20">
        <v>515</v>
      </c>
    </row>
    <row r="186" s="3" customFormat="1" ht="24" customHeight="1" spans="1:6">
      <c r="A186" s="408">
        <v>550003</v>
      </c>
      <c r="B186" s="253" t="s">
        <v>7</v>
      </c>
      <c r="C186" s="409" t="s">
        <v>138</v>
      </c>
      <c r="D186" s="408">
        <v>1</v>
      </c>
      <c r="E186" s="410" t="s">
        <v>9</v>
      </c>
      <c r="F186" s="20">
        <v>515</v>
      </c>
    </row>
    <row r="187" s="3" customFormat="1" ht="24" customHeight="1" spans="1:6">
      <c r="A187" s="408">
        <v>550004</v>
      </c>
      <c r="B187" s="253" t="s">
        <v>7</v>
      </c>
      <c r="C187" s="409" t="s">
        <v>139</v>
      </c>
      <c r="D187" s="408">
        <v>1</v>
      </c>
      <c r="E187" s="410" t="s">
        <v>9</v>
      </c>
      <c r="F187" s="20">
        <v>515</v>
      </c>
    </row>
    <row r="188" s="3" customFormat="1" ht="24" customHeight="1" spans="1:6">
      <c r="A188" s="408">
        <v>550005</v>
      </c>
      <c r="B188" s="253" t="s">
        <v>7</v>
      </c>
      <c r="C188" s="409" t="s">
        <v>140</v>
      </c>
      <c r="D188" s="408">
        <v>1</v>
      </c>
      <c r="E188" s="410" t="s">
        <v>9</v>
      </c>
      <c r="F188" s="20">
        <v>615</v>
      </c>
    </row>
    <row r="189" s="3" customFormat="1" ht="24" customHeight="1" spans="1:6">
      <c r="A189" s="411">
        <v>550008</v>
      </c>
      <c r="B189" s="411" t="s">
        <v>7</v>
      </c>
      <c r="C189" s="412" t="s">
        <v>141</v>
      </c>
      <c r="D189" s="411">
        <v>4</v>
      </c>
      <c r="E189" s="410" t="s">
        <v>9</v>
      </c>
      <c r="F189" s="261">
        <v>2220</v>
      </c>
    </row>
    <row r="190" s="3" customFormat="1" ht="24" customHeight="1" spans="1:6">
      <c r="A190" s="413"/>
      <c r="B190" s="413"/>
      <c r="C190" s="414"/>
      <c r="D190" s="413"/>
      <c r="E190" s="415" t="s">
        <v>9</v>
      </c>
      <c r="F190" s="291"/>
    </row>
    <row r="191" s="3" customFormat="1" ht="24" customHeight="1" spans="1:6">
      <c r="A191" s="413"/>
      <c r="B191" s="413"/>
      <c r="C191" s="414"/>
      <c r="D191" s="413"/>
      <c r="E191" s="415" t="s">
        <v>9</v>
      </c>
      <c r="F191" s="291"/>
    </row>
    <row r="192" s="3" customFormat="1" ht="24" customHeight="1" spans="1:6">
      <c r="A192" s="416"/>
      <c r="B192" s="416"/>
      <c r="C192" s="417"/>
      <c r="D192" s="416"/>
      <c r="E192" s="410" t="s">
        <v>9</v>
      </c>
      <c r="F192" s="263"/>
    </row>
    <row r="193" s="3" customFormat="1" ht="24" customHeight="1" spans="1:6">
      <c r="A193" s="408">
        <v>550010</v>
      </c>
      <c r="B193" s="408" t="s">
        <v>7</v>
      </c>
      <c r="C193" s="409" t="s">
        <v>142</v>
      </c>
      <c r="D193" s="408">
        <v>1</v>
      </c>
      <c r="E193" s="410" t="s">
        <v>9</v>
      </c>
      <c r="F193" s="20">
        <v>515</v>
      </c>
    </row>
    <row r="194" s="3" customFormat="1" ht="24" customHeight="1" spans="1:6">
      <c r="A194" s="408">
        <v>550011</v>
      </c>
      <c r="B194" s="408" t="s">
        <v>7</v>
      </c>
      <c r="C194" s="409" t="s">
        <v>143</v>
      </c>
      <c r="D194" s="408">
        <v>1</v>
      </c>
      <c r="E194" s="410" t="s">
        <v>9</v>
      </c>
      <c r="F194" s="20">
        <v>615</v>
      </c>
    </row>
    <row r="195" s="3" customFormat="1" ht="24" customHeight="1" spans="1:6">
      <c r="A195" s="408">
        <v>550012</v>
      </c>
      <c r="B195" s="408" t="s">
        <v>7</v>
      </c>
      <c r="C195" s="418" t="s">
        <v>144</v>
      </c>
      <c r="D195" s="408">
        <v>1</v>
      </c>
      <c r="E195" s="419" t="s">
        <v>9</v>
      </c>
      <c r="F195" s="20">
        <v>515</v>
      </c>
    </row>
    <row r="196" s="3" customFormat="1" ht="24" customHeight="1" spans="1:6">
      <c r="A196" s="408">
        <v>550013</v>
      </c>
      <c r="B196" s="408" t="s">
        <v>7</v>
      </c>
      <c r="C196" s="409" t="s">
        <v>145</v>
      </c>
      <c r="D196" s="408">
        <v>1</v>
      </c>
      <c r="E196" s="410" t="s">
        <v>9</v>
      </c>
      <c r="F196" s="20">
        <v>615</v>
      </c>
    </row>
    <row r="197" s="3" customFormat="1" ht="24" customHeight="1" spans="1:6">
      <c r="A197" s="408">
        <v>550014</v>
      </c>
      <c r="B197" s="408" t="s">
        <v>7</v>
      </c>
      <c r="C197" s="418" t="s">
        <v>146</v>
      </c>
      <c r="D197" s="408">
        <v>1</v>
      </c>
      <c r="E197" s="419" t="s">
        <v>9</v>
      </c>
      <c r="F197" s="20">
        <v>515</v>
      </c>
    </row>
    <row r="198" s="3" customFormat="1" ht="24" customHeight="1" spans="1:6">
      <c r="A198" s="408">
        <v>550016</v>
      </c>
      <c r="B198" s="408" t="s">
        <v>7</v>
      </c>
      <c r="C198" s="409" t="s">
        <v>147</v>
      </c>
      <c r="D198" s="408">
        <v>1</v>
      </c>
      <c r="E198" s="419" t="s">
        <v>9</v>
      </c>
      <c r="F198" s="20">
        <v>515</v>
      </c>
    </row>
    <row r="199" s="3" customFormat="1" ht="24" customHeight="1" spans="1:6">
      <c r="A199" s="408">
        <v>550018</v>
      </c>
      <c r="B199" s="408" t="s">
        <v>7</v>
      </c>
      <c r="C199" s="409" t="s">
        <v>148</v>
      </c>
      <c r="D199" s="420">
        <v>1</v>
      </c>
      <c r="E199" s="410" t="s">
        <v>9</v>
      </c>
      <c r="F199" s="20">
        <v>615</v>
      </c>
    </row>
    <row r="200" s="3" customFormat="1" ht="24" customHeight="1" spans="1:6">
      <c r="A200" s="421">
        <v>550020</v>
      </c>
      <c r="B200" s="411" t="s">
        <v>7</v>
      </c>
      <c r="C200" s="412" t="s">
        <v>149</v>
      </c>
      <c r="D200" s="421">
        <v>1</v>
      </c>
      <c r="E200" s="410" t="s">
        <v>9</v>
      </c>
      <c r="F200" s="20">
        <v>615</v>
      </c>
    </row>
    <row r="201" ht="24" customHeight="1" spans="1:6">
      <c r="A201" s="421">
        <v>550021</v>
      </c>
      <c r="B201" s="421" t="s">
        <v>7</v>
      </c>
      <c r="C201" s="412" t="s">
        <v>150</v>
      </c>
      <c r="D201" s="421">
        <v>3</v>
      </c>
      <c r="E201" s="410" t="s">
        <v>9</v>
      </c>
      <c r="F201" s="261">
        <v>1545</v>
      </c>
    </row>
    <row r="202" ht="24" customHeight="1" spans="1:6">
      <c r="A202" s="422"/>
      <c r="B202" s="422"/>
      <c r="C202" s="414"/>
      <c r="D202" s="422"/>
      <c r="E202" s="419" t="s">
        <v>9</v>
      </c>
      <c r="F202" s="291"/>
    </row>
    <row r="203" ht="24" customHeight="1" spans="1:6">
      <c r="A203" s="423"/>
      <c r="B203" s="423"/>
      <c r="C203" s="417"/>
      <c r="D203" s="423"/>
      <c r="E203" s="410" t="s">
        <v>9</v>
      </c>
      <c r="F203" s="263"/>
    </row>
    <row r="204" ht="24" customHeight="1" spans="1:6">
      <c r="A204" s="420">
        <v>550022</v>
      </c>
      <c r="B204" s="420" t="s">
        <v>7</v>
      </c>
      <c r="C204" s="409" t="s">
        <v>151</v>
      </c>
      <c r="D204" s="420">
        <v>1</v>
      </c>
      <c r="E204" s="410" t="s">
        <v>9</v>
      </c>
      <c r="F204" s="20">
        <v>615</v>
      </c>
    </row>
    <row r="205" ht="24" customHeight="1" spans="1:6">
      <c r="A205" s="420">
        <v>550023</v>
      </c>
      <c r="B205" s="420" t="s">
        <v>7</v>
      </c>
      <c r="C205" s="409" t="s">
        <v>152</v>
      </c>
      <c r="D205" s="420">
        <v>1</v>
      </c>
      <c r="E205" s="410" t="s">
        <v>9</v>
      </c>
      <c r="F205" s="20">
        <v>515</v>
      </c>
    </row>
    <row r="206" ht="24" customHeight="1" spans="1:6">
      <c r="A206" s="420">
        <v>550024</v>
      </c>
      <c r="B206" s="420" t="s">
        <v>7</v>
      </c>
      <c r="C206" s="409" t="s">
        <v>153</v>
      </c>
      <c r="D206" s="420">
        <v>1</v>
      </c>
      <c r="E206" s="410" t="s">
        <v>9</v>
      </c>
      <c r="F206" s="20">
        <v>615</v>
      </c>
    </row>
    <row r="207" s="2" customFormat="1" ht="24" customHeight="1" spans="1:6">
      <c r="A207" s="420">
        <v>550025</v>
      </c>
      <c r="B207" s="420" t="s">
        <v>7</v>
      </c>
      <c r="C207" s="409" t="s">
        <v>154</v>
      </c>
      <c r="D207" s="420">
        <v>1</v>
      </c>
      <c r="E207" s="410" t="s">
        <v>9</v>
      </c>
      <c r="F207" s="20">
        <v>515</v>
      </c>
    </row>
    <row r="208" ht="24" customHeight="1" spans="1:6">
      <c r="A208" s="420">
        <v>550026</v>
      </c>
      <c r="B208" s="420" t="s">
        <v>7</v>
      </c>
      <c r="C208" s="409" t="s">
        <v>155</v>
      </c>
      <c r="D208" s="420">
        <v>1</v>
      </c>
      <c r="E208" s="410" t="s">
        <v>9</v>
      </c>
      <c r="F208" s="20">
        <v>515</v>
      </c>
    </row>
    <row r="209" ht="24" customHeight="1" spans="1:6">
      <c r="A209" s="420">
        <v>550027</v>
      </c>
      <c r="B209" s="420" t="s">
        <v>17</v>
      </c>
      <c r="C209" s="409" t="s">
        <v>156</v>
      </c>
      <c r="D209" s="420" t="s">
        <v>17</v>
      </c>
      <c r="E209" s="410" t="s">
        <v>9</v>
      </c>
      <c r="F209" s="20" t="s">
        <v>17</v>
      </c>
    </row>
    <row r="210" ht="24" customHeight="1" spans="1:6">
      <c r="A210" s="421">
        <v>550029</v>
      </c>
      <c r="B210" s="421" t="s">
        <v>17</v>
      </c>
      <c r="C210" s="412" t="s">
        <v>157</v>
      </c>
      <c r="D210" s="421" t="s">
        <v>17</v>
      </c>
      <c r="E210" s="410" t="s">
        <v>9</v>
      </c>
      <c r="F210" s="261" t="s">
        <v>17</v>
      </c>
    </row>
    <row r="211" ht="24" customHeight="1" spans="1:6">
      <c r="A211" s="423"/>
      <c r="B211" s="423"/>
      <c r="C211" s="417"/>
      <c r="D211" s="423"/>
      <c r="E211" s="419" t="s">
        <v>9</v>
      </c>
      <c r="F211" s="263"/>
    </row>
    <row r="212" ht="24" customHeight="1" spans="1:6">
      <c r="A212" s="421">
        <v>550030</v>
      </c>
      <c r="B212" s="421" t="s">
        <v>7</v>
      </c>
      <c r="C212" s="424" t="s">
        <v>158</v>
      </c>
      <c r="D212" s="421">
        <v>2</v>
      </c>
      <c r="E212" s="425" t="s">
        <v>9</v>
      </c>
      <c r="F212" s="261">
        <v>1230</v>
      </c>
    </row>
    <row r="213" ht="24" customHeight="1" spans="1:6">
      <c r="A213" s="423"/>
      <c r="B213" s="423"/>
      <c r="C213" s="426"/>
      <c r="D213" s="423"/>
      <c r="E213" s="419" t="s">
        <v>9</v>
      </c>
      <c r="F213" s="263"/>
    </row>
    <row r="214" ht="24" customHeight="1" spans="1:6">
      <c r="A214" s="421">
        <v>550031</v>
      </c>
      <c r="B214" s="421" t="s">
        <v>7</v>
      </c>
      <c r="C214" s="412" t="s">
        <v>159</v>
      </c>
      <c r="D214" s="421">
        <v>1</v>
      </c>
      <c r="E214" s="410" t="s">
        <v>9</v>
      </c>
      <c r="F214" s="20">
        <v>615</v>
      </c>
    </row>
    <row r="215" ht="24" customHeight="1" spans="1:6">
      <c r="A215" s="420">
        <v>550032</v>
      </c>
      <c r="B215" s="420" t="s">
        <v>7</v>
      </c>
      <c r="C215" s="409" t="s">
        <v>160</v>
      </c>
      <c r="D215" s="420">
        <v>1</v>
      </c>
      <c r="E215" s="410" t="s">
        <v>9</v>
      </c>
      <c r="F215" s="20">
        <v>615</v>
      </c>
    </row>
    <row r="216" s="2" customFormat="1" ht="24" customHeight="1" spans="1:6">
      <c r="A216" s="420">
        <v>550034</v>
      </c>
      <c r="B216" s="420" t="s">
        <v>7</v>
      </c>
      <c r="C216" s="409" t="s">
        <v>161</v>
      </c>
      <c r="D216" s="420">
        <v>1</v>
      </c>
      <c r="E216" s="410" t="s">
        <v>9</v>
      </c>
      <c r="F216" s="20">
        <v>515</v>
      </c>
    </row>
    <row r="217" ht="24" customHeight="1" spans="1:6">
      <c r="A217" s="420">
        <v>550035</v>
      </c>
      <c r="B217" s="420" t="s">
        <v>7</v>
      </c>
      <c r="C217" s="409" t="s">
        <v>162</v>
      </c>
      <c r="D217" s="420">
        <v>1</v>
      </c>
      <c r="E217" s="410" t="s">
        <v>9</v>
      </c>
      <c r="F217" s="20">
        <v>515</v>
      </c>
    </row>
    <row r="218" ht="24" customHeight="1" spans="1:6">
      <c r="A218" s="420">
        <v>550036</v>
      </c>
      <c r="B218" s="420" t="s">
        <v>7</v>
      </c>
      <c r="C218" s="427" t="s">
        <v>163</v>
      </c>
      <c r="D218" s="420">
        <v>1</v>
      </c>
      <c r="E218" s="410" t="s">
        <v>9</v>
      </c>
      <c r="F218" s="20">
        <v>615</v>
      </c>
    </row>
    <row r="219" ht="24" customHeight="1" spans="1:6">
      <c r="A219" s="420">
        <v>550037</v>
      </c>
      <c r="B219" s="420" t="s">
        <v>7</v>
      </c>
      <c r="C219" s="409" t="s">
        <v>164</v>
      </c>
      <c r="D219" s="420">
        <v>1</v>
      </c>
      <c r="E219" s="410" t="s">
        <v>9</v>
      </c>
      <c r="F219" s="20">
        <v>615</v>
      </c>
    </row>
    <row r="220" ht="24" customHeight="1" spans="1:6">
      <c r="A220" s="420">
        <v>550038</v>
      </c>
      <c r="B220" s="420" t="s">
        <v>7</v>
      </c>
      <c r="C220" s="409" t="s">
        <v>165</v>
      </c>
      <c r="D220" s="420">
        <v>1</v>
      </c>
      <c r="E220" s="410" t="s">
        <v>9</v>
      </c>
      <c r="F220" s="20">
        <v>515</v>
      </c>
    </row>
    <row r="221" ht="24" customHeight="1" spans="1:6">
      <c r="A221" s="420">
        <v>550040</v>
      </c>
      <c r="B221" s="420" t="s">
        <v>7</v>
      </c>
      <c r="C221" s="409" t="s">
        <v>166</v>
      </c>
      <c r="D221" s="420">
        <v>1</v>
      </c>
      <c r="E221" s="428" t="s">
        <v>9</v>
      </c>
      <c r="F221" s="20">
        <v>770</v>
      </c>
    </row>
    <row r="222" ht="24" customHeight="1" spans="1:6">
      <c r="A222" s="421">
        <v>550041</v>
      </c>
      <c r="B222" s="421" t="s">
        <v>7</v>
      </c>
      <c r="C222" s="412" t="s">
        <v>167</v>
      </c>
      <c r="D222" s="421">
        <v>2</v>
      </c>
      <c r="E222" s="428" t="s">
        <v>9</v>
      </c>
      <c r="F222" s="261">
        <v>1030</v>
      </c>
    </row>
    <row r="223" ht="24" customHeight="1" spans="1:6">
      <c r="A223" s="423"/>
      <c r="B223" s="423"/>
      <c r="C223" s="417"/>
      <c r="D223" s="423"/>
      <c r="E223" s="428" t="s">
        <v>9</v>
      </c>
      <c r="F223" s="263"/>
    </row>
    <row r="224" ht="24" customHeight="1" spans="1:6">
      <c r="A224" s="420">
        <v>550042</v>
      </c>
      <c r="B224" s="420" t="s">
        <v>7</v>
      </c>
      <c r="C224" s="409" t="s">
        <v>168</v>
      </c>
      <c r="D224" s="420">
        <v>1</v>
      </c>
      <c r="E224" s="410" t="s">
        <v>9</v>
      </c>
      <c r="F224" s="20">
        <v>615</v>
      </c>
    </row>
    <row r="225" ht="24" customHeight="1" spans="1:6">
      <c r="A225" s="420">
        <v>550043</v>
      </c>
      <c r="B225" s="420" t="s">
        <v>7</v>
      </c>
      <c r="C225" s="409" t="s">
        <v>169</v>
      </c>
      <c r="D225" s="420">
        <v>1</v>
      </c>
      <c r="E225" s="428" t="s">
        <v>9</v>
      </c>
      <c r="F225" s="20">
        <v>615</v>
      </c>
    </row>
    <row r="226" ht="24" customHeight="1" spans="1:6">
      <c r="A226" s="420">
        <v>550044</v>
      </c>
      <c r="B226" s="420" t="s">
        <v>7</v>
      </c>
      <c r="C226" s="409" t="s">
        <v>170</v>
      </c>
      <c r="D226" s="420">
        <v>1</v>
      </c>
      <c r="E226" s="428" t="s">
        <v>9</v>
      </c>
      <c r="F226" s="20">
        <v>770</v>
      </c>
    </row>
    <row r="227" ht="24" customHeight="1" spans="1:6">
      <c r="A227" s="421">
        <v>550045</v>
      </c>
      <c r="B227" s="421" t="s">
        <v>7</v>
      </c>
      <c r="C227" s="409" t="s">
        <v>171</v>
      </c>
      <c r="D227" s="421">
        <v>1</v>
      </c>
      <c r="E227" s="428" t="s">
        <v>9</v>
      </c>
      <c r="F227" s="261">
        <v>615</v>
      </c>
    </row>
    <row r="228" s="5" customFormat="1" ht="24" customHeight="1" spans="1:6">
      <c r="A228" s="420">
        <v>550046</v>
      </c>
      <c r="B228" s="420" t="s">
        <v>7</v>
      </c>
      <c r="C228" s="427" t="s">
        <v>172</v>
      </c>
      <c r="D228" s="420">
        <v>1</v>
      </c>
      <c r="E228" s="410" t="s">
        <v>9</v>
      </c>
      <c r="F228" s="20">
        <v>515</v>
      </c>
    </row>
    <row r="229" s="5" customFormat="1" ht="24" customHeight="1" spans="1:6">
      <c r="A229" s="420">
        <v>550047</v>
      </c>
      <c r="B229" s="420" t="s">
        <v>7</v>
      </c>
      <c r="C229" s="427" t="s">
        <v>173</v>
      </c>
      <c r="D229" s="420">
        <v>1</v>
      </c>
      <c r="E229" s="410" t="s">
        <v>9</v>
      </c>
      <c r="F229" s="20">
        <v>515</v>
      </c>
    </row>
    <row r="230" s="5" customFormat="1" ht="24" customHeight="1" spans="1:6">
      <c r="A230" s="420">
        <v>550048</v>
      </c>
      <c r="B230" s="420" t="s">
        <v>7</v>
      </c>
      <c r="C230" s="409" t="s">
        <v>174</v>
      </c>
      <c r="D230" s="420">
        <v>1</v>
      </c>
      <c r="E230" s="428" t="s">
        <v>9</v>
      </c>
      <c r="F230" s="20">
        <v>615</v>
      </c>
    </row>
    <row r="231" s="5" customFormat="1" ht="24" customHeight="1" spans="1:6">
      <c r="A231" s="420">
        <v>550049</v>
      </c>
      <c r="B231" s="420" t="s">
        <v>7</v>
      </c>
      <c r="C231" s="429" t="s">
        <v>175</v>
      </c>
      <c r="D231" s="429">
        <v>1</v>
      </c>
      <c r="E231" s="430" t="s">
        <v>9</v>
      </c>
      <c r="F231" s="20">
        <v>615</v>
      </c>
    </row>
    <row r="232" s="5" customFormat="1" ht="24" customHeight="1" spans="1:6">
      <c r="A232" s="420">
        <v>550050</v>
      </c>
      <c r="B232" s="420" t="s">
        <v>7</v>
      </c>
      <c r="C232" s="429" t="s">
        <v>176</v>
      </c>
      <c r="D232" s="429">
        <v>1</v>
      </c>
      <c r="E232" s="430" t="s">
        <v>9</v>
      </c>
      <c r="F232" s="20">
        <v>515</v>
      </c>
    </row>
    <row r="233" s="5" customFormat="1" ht="24" customHeight="1" spans="1:6">
      <c r="A233" s="424">
        <v>550051</v>
      </c>
      <c r="B233" s="421" t="s">
        <v>7</v>
      </c>
      <c r="C233" s="424" t="s">
        <v>177</v>
      </c>
      <c r="D233" s="424">
        <v>4</v>
      </c>
      <c r="E233" s="430" t="s">
        <v>9</v>
      </c>
      <c r="F233" s="261">
        <v>2220</v>
      </c>
    </row>
    <row r="234" s="5" customFormat="1" ht="24" customHeight="1" spans="1:6">
      <c r="A234" s="431"/>
      <c r="B234" s="422"/>
      <c r="C234" s="431"/>
      <c r="D234" s="431"/>
      <c r="E234" s="430" t="s">
        <v>9</v>
      </c>
      <c r="F234" s="291"/>
    </row>
    <row r="235" s="5" customFormat="1" ht="24" customHeight="1" spans="1:6">
      <c r="A235" s="431"/>
      <c r="B235" s="422"/>
      <c r="C235" s="431"/>
      <c r="D235" s="431"/>
      <c r="E235" s="430" t="s">
        <v>9</v>
      </c>
      <c r="F235" s="291"/>
    </row>
    <row r="236" s="5" customFormat="1" ht="24" customHeight="1" spans="1:6">
      <c r="A236" s="426"/>
      <c r="B236" s="423"/>
      <c r="C236" s="426"/>
      <c r="D236" s="426"/>
      <c r="E236" s="430" t="s">
        <v>9</v>
      </c>
      <c r="F236" s="263"/>
    </row>
    <row r="237" s="5" customFormat="1" ht="24" customHeight="1" spans="1:6">
      <c r="A237" s="429">
        <v>550052</v>
      </c>
      <c r="B237" s="420" t="s">
        <v>7</v>
      </c>
      <c r="C237" s="429" t="s">
        <v>178</v>
      </c>
      <c r="D237" s="429">
        <v>1</v>
      </c>
      <c r="E237" s="430" t="s">
        <v>9</v>
      </c>
      <c r="F237" s="20">
        <v>555</v>
      </c>
    </row>
    <row r="238" s="5" customFormat="1" ht="24" customHeight="1" spans="1:6">
      <c r="A238" s="429">
        <v>550053</v>
      </c>
      <c r="B238" s="420" t="s">
        <v>7</v>
      </c>
      <c r="C238" s="429" t="s">
        <v>179</v>
      </c>
      <c r="D238" s="429">
        <v>1</v>
      </c>
      <c r="E238" s="430" t="s">
        <v>9</v>
      </c>
      <c r="F238" s="20">
        <v>615</v>
      </c>
    </row>
    <row r="239" s="5" customFormat="1" ht="24" customHeight="1" spans="1:6">
      <c r="A239" s="429">
        <v>550054</v>
      </c>
      <c r="B239" s="420" t="s">
        <v>7</v>
      </c>
      <c r="C239" s="415" t="s">
        <v>180</v>
      </c>
      <c r="D239" s="432">
        <v>1</v>
      </c>
      <c r="E239" s="410" t="s">
        <v>9</v>
      </c>
      <c r="F239" s="20">
        <v>615</v>
      </c>
    </row>
    <row r="240" s="5" customFormat="1" ht="24" customHeight="1" spans="1:6">
      <c r="A240" s="429">
        <v>550055</v>
      </c>
      <c r="B240" s="420" t="s">
        <v>7</v>
      </c>
      <c r="C240" s="253" t="s">
        <v>181</v>
      </c>
      <c r="D240" s="253">
        <v>1</v>
      </c>
      <c r="E240" s="398" t="s">
        <v>9</v>
      </c>
      <c r="F240" s="20">
        <v>555</v>
      </c>
    </row>
    <row r="241" s="5" customFormat="1" ht="24" customHeight="1" spans="1:6">
      <c r="A241" s="429">
        <v>550056</v>
      </c>
      <c r="B241" s="420" t="s">
        <v>7</v>
      </c>
      <c r="C241" s="253" t="s">
        <v>182</v>
      </c>
      <c r="D241" s="253">
        <v>1</v>
      </c>
      <c r="E241" s="398" t="s">
        <v>9</v>
      </c>
      <c r="F241" s="20">
        <v>615</v>
      </c>
    </row>
    <row r="242" s="5" customFormat="1" ht="24" customHeight="1" spans="1:6">
      <c r="A242" s="429">
        <v>550057</v>
      </c>
      <c r="B242" s="420" t="s">
        <v>7</v>
      </c>
      <c r="C242" s="433" t="s">
        <v>183</v>
      </c>
      <c r="D242" s="253">
        <v>1</v>
      </c>
      <c r="E242" s="260" t="s">
        <v>9</v>
      </c>
      <c r="F242" s="20">
        <v>555</v>
      </c>
    </row>
    <row r="243" ht="24" customHeight="1" spans="1:6">
      <c r="A243" s="429">
        <v>550059</v>
      </c>
      <c r="B243" s="420" t="s">
        <v>17</v>
      </c>
      <c r="C243" s="93" t="s">
        <v>184</v>
      </c>
      <c r="D243" s="420" t="s">
        <v>17</v>
      </c>
      <c r="E243" s="91" t="s">
        <v>9</v>
      </c>
      <c r="F243" s="420" t="s">
        <v>17</v>
      </c>
    </row>
    <row r="244" ht="24" customHeight="1" spans="1:6">
      <c r="A244" s="429">
        <v>550060</v>
      </c>
      <c r="B244" s="420" t="s">
        <v>7</v>
      </c>
      <c r="C244" s="93" t="s">
        <v>185</v>
      </c>
      <c r="D244" s="253">
        <v>1</v>
      </c>
      <c r="E244" s="91" t="s">
        <v>9</v>
      </c>
      <c r="F244" s="20">
        <v>515</v>
      </c>
    </row>
    <row r="245" ht="24" customHeight="1" spans="1:6">
      <c r="A245" s="329">
        <v>610003</v>
      </c>
      <c r="B245" s="420" t="s">
        <v>7</v>
      </c>
      <c r="C245" s="16" t="s">
        <v>186</v>
      </c>
      <c r="D245" s="429">
        <v>1</v>
      </c>
      <c r="E245" s="209" t="s">
        <v>9</v>
      </c>
      <c r="F245" s="20">
        <v>615</v>
      </c>
    </row>
    <row r="246" ht="24" customHeight="1" spans="1:6">
      <c r="A246" s="329">
        <v>610005</v>
      </c>
      <c r="B246" s="420" t="s">
        <v>7</v>
      </c>
      <c r="C246" s="16" t="s">
        <v>187</v>
      </c>
      <c r="D246" s="429">
        <v>1</v>
      </c>
      <c r="E246" s="209" t="s">
        <v>9</v>
      </c>
      <c r="F246" s="20">
        <v>555</v>
      </c>
    </row>
    <row r="247" ht="24" customHeight="1" spans="1:6">
      <c r="A247" s="329">
        <v>610006</v>
      </c>
      <c r="B247" s="420" t="s">
        <v>7</v>
      </c>
      <c r="C247" s="16" t="s">
        <v>188</v>
      </c>
      <c r="D247" s="429">
        <v>1</v>
      </c>
      <c r="E247" s="209" t="s">
        <v>9</v>
      </c>
      <c r="F247" s="20">
        <v>555</v>
      </c>
    </row>
    <row r="248" ht="24" customHeight="1" spans="1:6">
      <c r="A248" s="329">
        <v>610008</v>
      </c>
      <c r="B248" s="420" t="s">
        <v>7</v>
      </c>
      <c r="C248" s="16" t="s">
        <v>189</v>
      </c>
      <c r="D248" s="429">
        <v>1</v>
      </c>
      <c r="E248" s="209" t="s">
        <v>9</v>
      </c>
      <c r="F248" s="20">
        <v>555</v>
      </c>
    </row>
    <row r="249" ht="24" customHeight="1" spans="1:6">
      <c r="A249" s="333">
        <v>610009</v>
      </c>
      <c r="B249" s="420" t="s">
        <v>7</v>
      </c>
      <c r="C249" s="16" t="s">
        <v>190</v>
      </c>
      <c r="D249" s="429">
        <v>2</v>
      </c>
      <c r="E249" s="209" t="s">
        <v>9</v>
      </c>
      <c r="F249" s="261">
        <v>1230</v>
      </c>
    </row>
    <row r="250" ht="24" customHeight="1" spans="1:6">
      <c r="A250" s="332"/>
      <c r="B250" s="420"/>
      <c r="C250" s="16"/>
      <c r="D250" s="429"/>
      <c r="E250" s="361" t="s">
        <v>9</v>
      </c>
      <c r="F250" s="263"/>
    </row>
    <row r="251" ht="24" customHeight="1" spans="1:6">
      <c r="A251" s="329">
        <v>610010</v>
      </c>
      <c r="B251" s="420" t="s">
        <v>17</v>
      </c>
      <c r="C251" s="16" t="s">
        <v>191</v>
      </c>
      <c r="D251" s="429" t="s">
        <v>17</v>
      </c>
      <c r="E251" s="209" t="s">
        <v>9</v>
      </c>
      <c r="F251" s="20" t="s">
        <v>17</v>
      </c>
    </row>
    <row r="252" ht="24" customHeight="1" spans="1:6">
      <c r="A252" s="329">
        <v>610011</v>
      </c>
      <c r="B252" s="420" t="s">
        <v>7</v>
      </c>
      <c r="C252" s="16" t="s">
        <v>192</v>
      </c>
      <c r="D252" s="429">
        <v>1</v>
      </c>
      <c r="E252" s="209" t="s">
        <v>9</v>
      </c>
      <c r="F252" s="20">
        <v>515</v>
      </c>
    </row>
    <row r="253" ht="24" customHeight="1" spans="1:6">
      <c r="A253" s="329">
        <v>610014</v>
      </c>
      <c r="B253" s="420" t="s">
        <v>7</v>
      </c>
      <c r="C253" s="16" t="s">
        <v>193</v>
      </c>
      <c r="D253" s="429">
        <v>1</v>
      </c>
      <c r="E253" s="209" t="s">
        <v>9</v>
      </c>
      <c r="F253" s="20">
        <v>555</v>
      </c>
    </row>
    <row r="254" ht="24" customHeight="1" spans="1:6">
      <c r="A254" s="329">
        <v>610015</v>
      </c>
      <c r="B254" s="420" t="s">
        <v>7</v>
      </c>
      <c r="C254" s="16" t="s">
        <v>194</v>
      </c>
      <c r="D254" s="429">
        <v>1</v>
      </c>
      <c r="E254" s="209" t="s">
        <v>9</v>
      </c>
      <c r="F254" s="20">
        <v>770</v>
      </c>
    </row>
    <row r="255" ht="24" customHeight="1" spans="1:6">
      <c r="A255" s="329">
        <v>610016</v>
      </c>
      <c r="B255" s="420" t="s">
        <v>7</v>
      </c>
      <c r="C255" s="16" t="s">
        <v>195</v>
      </c>
      <c r="D255" s="429">
        <v>1</v>
      </c>
      <c r="E255" s="209" t="s">
        <v>9</v>
      </c>
      <c r="F255" s="20">
        <v>555</v>
      </c>
    </row>
    <row r="256" ht="24" customHeight="1" spans="1:6">
      <c r="A256" s="329">
        <v>610017</v>
      </c>
      <c r="B256" s="420" t="s">
        <v>7</v>
      </c>
      <c r="C256" s="16" t="s">
        <v>196</v>
      </c>
      <c r="D256" s="429">
        <v>1</v>
      </c>
      <c r="E256" s="209" t="s">
        <v>9</v>
      </c>
      <c r="F256" s="20">
        <v>770</v>
      </c>
    </row>
    <row r="257" ht="24" customHeight="1" spans="1:6">
      <c r="A257" s="329">
        <v>610018</v>
      </c>
      <c r="B257" s="420" t="s">
        <v>7</v>
      </c>
      <c r="C257" s="16" t="s">
        <v>197</v>
      </c>
      <c r="D257" s="429">
        <v>1</v>
      </c>
      <c r="E257" s="209" t="s">
        <v>9</v>
      </c>
      <c r="F257" s="20">
        <v>515</v>
      </c>
    </row>
    <row r="258" ht="24" customHeight="1" spans="1:6">
      <c r="A258" s="333">
        <v>610020</v>
      </c>
      <c r="B258" s="421" t="s">
        <v>7</v>
      </c>
      <c r="C258" s="85" t="s">
        <v>198</v>
      </c>
      <c r="D258" s="346">
        <v>2</v>
      </c>
      <c r="E258" s="119" t="s">
        <v>9</v>
      </c>
      <c r="F258" s="85">
        <v>780</v>
      </c>
    </row>
    <row r="259" ht="24" customHeight="1" spans="1:6">
      <c r="A259" s="332"/>
      <c r="B259" s="423"/>
      <c r="C259" s="87"/>
      <c r="D259" s="346"/>
      <c r="E259" s="119" t="s">
        <v>9</v>
      </c>
      <c r="F259" s="87"/>
    </row>
    <row r="260" ht="24" customHeight="1" spans="1:6">
      <c r="A260" s="333">
        <v>610021</v>
      </c>
      <c r="B260" s="421" t="s">
        <v>7</v>
      </c>
      <c r="C260" s="85" t="s">
        <v>199</v>
      </c>
      <c r="D260" s="346">
        <v>3</v>
      </c>
      <c r="E260" s="119" t="s">
        <v>9</v>
      </c>
      <c r="F260" s="85">
        <v>1170</v>
      </c>
    </row>
    <row r="261" ht="24" customHeight="1" spans="1:6">
      <c r="A261" s="331"/>
      <c r="B261" s="422"/>
      <c r="C261" s="95"/>
      <c r="D261" s="346"/>
      <c r="E261" s="119" t="s">
        <v>9</v>
      </c>
      <c r="F261" s="95"/>
    </row>
    <row r="262" ht="24" customHeight="1" spans="1:6">
      <c r="A262" s="332"/>
      <c r="B262" s="423"/>
      <c r="C262" s="87"/>
      <c r="D262" s="346"/>
      <c r="E262" s="119" t="s">
        <v>9</v>
      </c>
      <c r="F262" s="87"/>
    </row>
    <row r="263" ht="24" customHeight="1" spans="1:6">
      <c r="A263" s="329">
        <v>610022</v>
      </c>
      <c r="B263" s="420" t="s">
        <v>7</v>
      </c>
      <c r="C263" s="93" t="s">
        <v>200</v>
      </c>
      <c r="D263" s="346">
        <v>1</v>
      </c>
      <c r="E263" s="119" t="s">
        <v>9</v>
      </c>
      <c r="F263" s="93">
        <v>390</v>
      </c>
    </row>
    <row r="264" ht="24" customHeight="1" spans="1:6">
      <c r="A264" s="434">
        <v>610023</v>
      </c>
      <c r="B264" s="435" t="s">
        <v>7</v>
      </c>
      <c r="C264" s="435" t="s">
        <v>201</v>
      </c>
      <c r="D264" s="436">
        <v>2</v>
      </c>
      <c r="E264" s="119" t="s">
        <v>9</v>
      </c>
      <c r="F264" s="436">
        <v>780</v>
      </c>
    </row>
    <row r="265" ht="24" customHeight="1" spans="1:6">
      <c r="A265" s="437"/>
      <c r="B265" s="438"/>
      <c r="C265" s="438"/>
      <c r="D265" s="438"/>
      <c r="E265" s="119" t="s">
        <v>9</v>
      </c>
      <c r="F265" s="439"/>
    </row>
    <row r="266" ht="24" customHeight="1" spans="1:6">
      <c r="A266" s="440">
        <v>550061</v>
      </c>
      <c r="B266" s="365" t="s">
        <v>7</v>
      </c>
      <c r="C266" s="21" t="s">
        <v>202</v>
      </c>
      <c r="D266" s="25">
        <v>2</v>
      </c>
      <c r="E266" s="119" t="s">
        <v>9</v>
      </c>
      <c r="F266" s="21">
        <v>800</v>
      </c>
    </row>
    <row r="267" ht="24" customHeight="1" spans="1:6">
      <c r="A267" s="197"/>
      <c r="B267" s="366"/>
      <c r="C267" s="23"/>
      <c r="D267" s="25"/>
      <c r="E267" s="119" t="s">
        <v>9</v>
      </c>
      <c r="F267" s="23"/>
    </row>
    <row r="268" ht="24" customHeight="1" spans="1:6">
      <c r="A268" s="440">
        <v>550062</v>
      </c>
      <c r="B268" s="365" t="s">
        <v>7</v>
      </c>
      <c r="C268" s="42" t="s">
        <v>203</v>
      </c>
      <c r="D268" s="441">
        <v>3</v>
      </c>
      <c r="E268" s="119" t="s">
        <v>9</v>
      </c>
      <c r="F268" s="42">
        <v>1080</v>
      </c>
    </row>
    <row r="269" ht="24" customHeight="1" spans="1:6">
      <c r="A269" s="442"/>
      <c r="B269" s="443"/>
      <c r="C269" s="43"/>
      <c r="D269" s="441"/>
      <c r="E269" s="119" t="s">
        <v>9</v>
      </c>
      <c r="F269" s="43"/>
    </row>
    <row r="270" ht="24" customHeight="1" spans="1:6">
      <c r="A270" s="197"/>
      <c r="B270" s="366"/>
      <c r="C270" s="44"/>
      <c r="D270" s="441"/>
      <c r="E270" s="119" t="s">
        <v>9</v>
      </c>
      <c r="F270" s="44"/>
    </row>
    <row r="271" ht="24" customHeight="1" spans="1:6">
      <c r="A271" s="264" t="s">
        <v>14</v>
      </c>
      <c r="B271" s="444"/>
      <c r="C271" s="445">
        <f>COUNTIF(B184:B270,"Y")</f>
        <v>64</v>
      </c>
      <c r="D271" s="264">
        <f>SUM(D184:D270)</f>
        <v>82</v>
      </c>
      <c r="E271" s="446"/>
      <c r="F271" s="447">
        <f>SUM(F184:F270)</f>
        <v>44595</v>
      </c>
    </row>
    <row r="272" ht="24" customHeight="1" spans="1:6">
      <c r="A272" s="448">
        <v>560009</v>
      </c>
      <c r="B272" s="449" t="s">
        <v>17</v>
      </c>
      <c r="C272" s="450" t="s">
        <v>204</v>
      </c>
      <c r="D272" s="449" t="s">
        <v>17</v>
      </c>
      <c r="E272" s="451" t="s">
        <v>9</v>
      </c>
      <c r="F272" s="449" t="s">
        <v>17</v>
      </c>
    </row>
    <row r="273" ht="24" customHeight="1" spans="1:6">
      <c r="A273" s="448">
        <v>560011</v>
      </c>
      <c r="B273" s="449" t="s">
        <v>17</v>
      </c>
      <c r="C273" s="450" t="s">
        <v>205</v>
      </c>
      <c r="D273" s="449" t="s">
        <v>17</v>
      </c>
      <c r="E273" s="451" t="s">
        <v>9</v>
      </c>
      <c r="F273" s="449" t="s">
        <v>17</v>
      </c>
    </row>
    <row r="274" ht="24" customHeight="1" spans="1:6">
      <c r="A274" s="452">
        <v>560014</v>
      </c>
      <c r="B274" s="452" t="s">
        <v>7</v>
      </c>
      <c r="C274" s="452" t="s">
        <v>206</v>
      </c>
      <c r="D274" s="452">
        <v>2</v>
      </c>
      <c r="E274" s="451" t="s">
        <v>9</v>
      </c>
      <c r="F274" s="261">
        <v>1230</v>
      </c>
    </row>
    <row r="275" ht="24" customHeight="1" spans="1:6">
      <c r="A275" s="449"/>
      <c r="B275" s="449"/>
      <c r="C275" s="449"/>
      <c r="D275" s="449"/>
      <c r="E275" s="451" t="s">
        <v>9</v>
      </c>
      <c r="F275" s="263"/>
    </row>
    <row r="276" ht="24" customHeight="1" spans="1:6">
      <c r="A276" s="448">
        <v>560015</v>
      </c>
      <c r="B276" s="448" t="s">
        <v>7</v>
      </c>
      <c r="C276" s="450" t="s">
        <v>207</v>
      </c>
      <c r="D276" s="448">
        <v>1</v>
      </c>
      <c r="E276" s="451" t="s">
        <v>9</v>
      </c>
      <c r="F276" s="20">
        <v>555</v>
      </c>
    </row>
    <row r="277" ht="24" customHeight="1" spans="1:6">
      <c r="A277" s="452">
        <v>560017</v>
      </c>
      <c r="B277" s="449" t="s">
        <v>17</v>
      </c>
      <c r="C277" s="448" t="s">
        <v>208</v>
      </c>
      <c r="D277" s="449" t="s">
        <v>17</v>
      </c>
      <c r="E277" s="451" t="s">
        <v>9</v>
      </c>
      <c r="F277" s="449" t="s">
        <v>17</v>
      </c>
    </row>
    <row r="278" ht="24" customHeight="1" spans="1:6">
      <c r="A278" s="453" t="s">
        <v>14</v>
      </c>
      <c r="B278" s="454"/>
      <c r="C278" s="455">
        <f>COUNTIF(B272:B277,"Y")</f>
        <v>2</v>
      </c>
      <c r="D278" s="453">
        <f>SUM(D272:D277)</f>
        <v>3</v>
      </c>
      <c r="E278" s="456"/>
      <c r="F278" s="453">
        <f>SUM(F272:F277)</f>
        <v>1785</v>
      </c>
    </row>
    <row r="279" ht="24" customHeight="1" spans="1:6">
      <c r="A279" s="457">
        <v>570003</v>
      </c>
      <c r="B279" s="457" t="s">
        <v>17</v>
      </c>
      <c r="C279" s="457" t="s">
        <v>209</v>
      </c>
      <c r="D279" s="457" t="s">
        <v>17</v>
      </c>
      <c r="E279" s="458" t="s">
        <v>9</v>
      </c>
      <c r="F279" s="457" t="s">
        <v>17</v>
      </c>
    </row>
    <row r="280" ht="24" customHeight="1" spans="1:6">
      <c r="A280" s="459"/>
      <c r="B280" s="459"/>
      <c r="C280" s="459"/>
      <c r="D280" s="459"/>
      <c r="E280" s="458" t="s">
        <v>9</v>
      </c>
      <c r="F280" s="459"/>
    </row>
    <row r="281" ht="24" customHeight="1" spans="1:6">
      <c r="A281" s="460">
        <v>570004</v>
      </c>
      <c r="B281" s="460" t="s">
        <v>7</v>
      </c>
      <c r="C281" s="461" t="s">
        <v>210</v>
      </c>
      <c r="D281" s="460">
        <v>1</v>
      </c>
      <c r="E281" s="462" t="s">
        <v>9</v>
      </c>
      <c r="F281" s="20">
        <v>555</v>
      </c>
    </row>
    <row r="282" ht="24" customHeight="1" spans="1:6">
      <c r="A282" s="460">
        <v>570005</v>
      </c>
      <c r="B282" s="460" t="s">
        <v>7</v>
      </c>
      <c r="C282" s="461" t="s">
        <v>211</v>
      </c>
      <c r="D282" s="460">
        <v>1</v>
      </c>
      <c r="E282" s="462" t="s">
        <v>9</v>
      </c>
      <c r="F282" s="20">
        <v>555</v>
      </c>
    </row>
    <row r="283" ht="24" customHeight="1" spans="1:6">
      <c r="A283" s="457">
        <v>570006</v>
      </c>
      <c r="B283" s="457" t="s">
        <v>7</v>
      </c>
      <c r="C283" s="457" t="s">
        <v>212</v>
      </c>
      <c r="D283" s="457">
        <v>2</v>
      </c>
      <c r="E283" s="458" t="s">
        <v>9</v>
      </c>
      <c r="F283" s="261">
        <v>1230</v>
      </c>
    </row>
    <row r="284" ht="24" customHeight="1" spans="1:6">
      <c r="A284" s="358"/>
      <c r="B284" s="358"/>
      <c r="C284" s="358"/>
      <c r="D284" s="358"/>
      <c r="E284" s="458" t="s">
        <v>9</v>
      </c>
      <c r="F284" s="263"/>
    </row>
    <row r="285" ht="24" customHeight="1" spans="1:6">
      <c r="A285" s="460">
        <v>570007</v>
      </c>
      <c r="B285" s="460" t="s">
        <v>7</v>
      </c>
      <c r="C285" s="461" t="s">
        <v>213</v>
      </c>
      <c r="D285" s="460">
        <v>1</v>
      </c>
      <c r="E285" s="462" t="s">
        <v>9</v>
      </c>
      <c r="F285" s="20">
        <v>555</v>
      </c>
    </row>
    <row r="286" ht="24" customHeight="1" spans="1:6">
      <c r="A286" s="460">
        <v>570008</v>
      </c>
      <c r="B286" s="460" t="s">
        <v>7</v>
      </c>
      <c r="C286" s="461" t="s">
        <v>214</v>
      </c>
      <c r="D286" s="460">
        <v>1</v>
      </c>
      <c r="E286" s="462" t="s">
        <v>9</v>
      </c>
      <c r="F286" s="20">
        <v>615</v>
      </c>
    </row>
    <row r="287" ht="24" customHeight="1" spans="1:6">
      <c r="A287" s="460">
        <v>570009</v>
      </c>
      <c r="B287" s="460" t="s">
        <v>7</v>
      </c>
      <c r="C287" s="461" t="s">
        <v>215</v>
      </c>
      <c r="D287" s="460">
        <v>1</v>
      </c>
      <c r="E287" s="462" t="s">
        <v>9</v>
      </c>
      <c r="F287" s="20">
        <v>555</v>
      </c>
    </row>
    <row r="288" ht="24" customHeight="1" spans="1:6">
      <c r="A288" s="457">
        <v>570011</v>
      </c>
      <c r="B288" s="457" t="s">
        <v>7</v>
      </c>
      <c r="C288" s="457" t="s">
        <v>216</v>
      </c>
      <c r="D288" s="457">
        <v>1</v>
      </c>
      <c r="E288" s="458" t="s">
        <v>9</v>
      </c>
      <c r="F288" s="20">
        <v>515</v>
      </c>
    </row>
    <row r="289" ht="24" customHeight="1" spans="1:6">
      <c r="A289" s="460">
        <v>570013</v>
      </c>
      <c r="B289" s="460" t="s">
        <v>7</v>
      </c>
      <c r="C289" s="461" t="s">
        <v>217</v>
      </c>
      <c r="D289" s="460">
        <v>1</v>
      </c>
      <c r="E289" s="462" t="s">
        <v>9</v>
      </c>
      <c r="F289" s="20">
        <v>555</v>
      </c>
    </row>
    <row r="290" ht="24" customHeight="1" spans="1:6">
      <c r="A290" s="460">
        <v>570017</v>
      </c>
      <c r="B290" s="460" t="s">
        <v>17</v>
      </c>
      <c r="C290" s="461" t="s">
        <v>218</v>
      </c>
      <c r="D290" s="460" t="s">
        <v>17</v>
      </c>
      <c r="E290" s="462" t="s">
        <v>9</v>
      </c>
      <c r="F290" s="20" t="s">
        <v>17</v>
      </c>
    </row>
    <row r="291" ht="24" customHeight="1" spans="1:6">
      <c r="A291" s="463">
        <v>570018</v>
      </c>
      <c r="B291" s="460" t="s">
        <v>7</v>
      </c>
      <c r="C291" s="461" t="s">
        <v>219</v>
      </c>
      <c r="D291" s="460">
        <v>1</v>
      </c>
      <c r="E291" s="462" t="s">
        <v>9</v>
      </c>
      <c r="F291" s="20">
        <v>555</v>
      </c>
    </row>
    <row r="292" ht="24" customHeight="1" spans="1:6">
      <c r="A292" s="460">
        <v>570019</v>
      </c>
      <c r="B292" s="460" t="s">
        <v>7</v>
      </c>
      <c r="C292" s="461" t="s">
        <v>220</v>
      </c>
      <c r="D292" s="460">
        <v>1</v>
      </c>
      <c r="E292" s="462" t="s">
        <v>9</v>
      </c>
      <c r="F292" s="20">
        <v>555</v>
      </c>
    </row>
    <row r="293" ht="24" customHeight="1" spans="1:6">
      <c r="A293" s="460">
        <v>570022</v>
      </c>
      <c r="B293" s="460" t="s">
        <v>7</v>
      </c>
      <c r="C293" s="461" t="s">
        <v>221</v>
      </c>
      <c r="D293" s="460">
        <v>1</v>
      </c>
      <c r="E293" s="462" t="s">
        <v>9</v>
      </c>
      <c r="F293" s="20">
        <v>615</v>
      </c>
    </row>
    <row r="294" ht="24" customHeight="1" spans="1:6">
      <c r="A294" s="457">
        <v>570023</v>
      </c>
      <c r="B294" s="457" t="s">
        <v>7</v>
      </c>
      <c r="C294" s="457" t="s">
        <v>222</v>
      </c>
      <c r="D294" s="457">
        <v>2</v>
      </c>
      <c r="E294" s="458" t="s">
        <v>9</v>
      </c>
      <c r="F294" s="261">
        <v>1030</v>
      </c>
    </row>
    <row r="295" ht="24" customHeight="1" spans="1:6">
      <c r="A295" s="358"/>
      <c r="B295" s="358"/>
      <c r="C295" s="358"/>
      <c r="D295" s="358"/>
      <c r="E295" s="464" t="s">
        <v>9</v>
      </c>
      <c r="F295" s="263"/>
    </row>
    <row r="296" ht="24" customHeight="1" spans="1:6">
      <c r="A296" s="460">
        <v>570027</v>
      </c>
      <c r="B296" s="460" t="s">
        <v>17</v>
      </c>
      <c r="C296" s="461" t="s">
        <v>223</v>
      </c>
      <c r="D296" s="460" t="s">
        <v>17</v>
      </c>
      <c r="E296" s="462" t="s">
        <v>9</v>
      </c>
      <c r="F296" s="460" t="s">
        <v>17</v>
      </c>
    </row>
    <row r="297" s="2" customFormat="1" ht="24" customHeight="1" spans="1:6">
      <c r="A297" s="460">
        <v>570028</v>
      </c>
      <c r="B297" s="460" t="s">
        <v>7</v>
      </c>
      <c r="C297" s="461" t="s">
        <v>224</v>
      </c>
      <c r="D297" s="460">
        <v>1</v>
      </c>
      <c r="E297" s="462" t="s">
        <v>9</v>
      </c>
      <c r="F297" s="20">
        <v>615</v>
      </c>
    </row>
    <row r="298" ht="24" customHeight="1" spans="1:6">
      <c r="A298" s="460">
        <v>570030</v>
      </c>
      <c r="B298" s="460" t="s">
        <v>17</v>
      </c>
      <c r="C298" s="461" t="s">
        <v>225</v>
      </c>
      <c r="D298" s="460" t="s">
        <v>17</v>
      </c>
      <c r="E298" s="462" t="s">
        <v>9</v>
      </c>
      <c r="F298" s="460" t="s">
        <v>17</v>
      </c>
    </row>
    <row r="299" ht="24" customHeight="1" spans="1:6">
      <c r="A299" s="460">
        <v>570033</v>
      </c>
      <c r="B299" s="460" t="s">
        <v>17</v>
      </c>
      <c r="C299" s="461" t="s">
        <v>226</v>
      </c>
      <c r="D299" s="460" t="s">
        <v>17</v>
      </c>
      <c r="E299" s="462" t="s">
        <v>9</v>
      </c>
      <c r="F299" s="460" t="s">
        <v>17</v>
      </c>
    </row>
    <row r="300" ht="24" customHeight="1" spans="1:6">
      <c r="A300" s="457">
        <v>570039</v>
      </c>
      <c r="B300" s="457" t="s">
        <v>7</v>
      </c>
      <c r="C300" s="465" t="s">
        <v>227</v>
      </c>
      <c r="D300" s="457">
        <v>1</v>
      </c>
      <c r="E300" s="462" t="s">
        <v>9</v>
      </c>
      <c r="F300" s="20">
        <v>730</v>
      </c>
    </row>
    <row r="301" ht="24" customHeight="1" spans="1:6">
      <c r="A301" s="460">
        <v>570041</v>
      </c>
      <c r="B301" s="460" t="s">
        <v>7</v>
      </c>
      <c r="C301" s="466" t="s">
        <v>228</v>
      </c>
      <c r="D301" s="460">
        <v>1</v>
      </c>
      <c r="E301" s="462" t="s">
        <v>9</v>
      </c>
      <c r="F301" s="20">
        <v>615</v>
      </c>
    </row>
    <row r="302" ht="24" customHeight="1" spans="1:6">
      <c r="A302" s="467">
        <v>580039</v>
      </c>
      <c r="B302" s="460" t="s">
        <v>7</v>
      </c>
      <c r="C302" s="115" t="s">
        <v>229</v>
      </c>
      <c r="D302" s="440">
        <v>2</v>
      </c>
      <c r="E302" s="119" t="s">
        <v>9</v>
      </c>
      <c r="F302" s="261">
        <v>860</v>
      </c>
    </row>
    <row r="303" ht="24" customHeight="1" spans="1:6">
      <c r="A303" s="449"/>
      <c r="B303" s="460"/>
      <c r="C303" s="117"/>
      <c r="D303" s="366"/>
      <c r="E303" s="119" t="s">
        <v>9</v>
      </c>
      <c r="F303" s="263"/>
    </row>
    <row r="304" customFormat="1" ht="24" customHeight="1" spans="1:7">
      <c r="A304" s="467">
        <v>580040</v>
      </c>
      <c r="B304" s="468" t="s">
        <v>7</v>
      </c>
      <c r="C304" s="469" t="s">
        <v>230</v>
      </c>
      <c r="D304" s="457">
        <v>2</v>
      </c>
      <c r="E304" s="470" t="s">
        <v>9</v>
      </c>
      <c r="F304" s="261">
        <v>1030</v>
      </c>
      <c r="G304" s="2"/>
    </row>
    <row r="305" customFormat="1" ht="24" customHeight="1" spans="1:7">
      <c r="A305" s="449"/>
      <c r="B305" s="471"/>
      <c r="C305" s="472"/>
      <c r="D305" s="358"/>
      <c r="E305" s="470" t="s">
        <v>9</v>
      </c>
      <c r="F305" s="263"/>
      <c r="G305" s="2"/>
    </row>
    <row r="306" s="248" customFormat="1" ht="24" customHeight="1" spans="1:7">
      <c r="A306" s="273">
        <v>580041</v>
      </c>
      <c r="B306" s="273" t="s">
        <v>17</v>
      </c>
      <c r="C306" s="273" t="s">
        <v>231</v>
      </c>
      <c r="D306" s="273" t="s">
        <v>17</v>
      </c>
      <c r="E306" s="321" t="s">
        <v>9</v>
      </c>
      <c r="F306" s="273" t="s">
        <v>17</v>
      </c>
      <c r="G306" s="2"/>
    </row>
    <row r="307" s="248" customFormat="1" ht="24" customHeight="1" spans="1:7">
      <c r="A307" s="292">
        <v>580042</v>
      </c>
      <c r="B307" s="305" t="s">
        <v>7</v>
      </c>
      <c r="C307" s="304" t="s">
        <v>232</v>
      </c>
      <c r="D307" s="311">
        <v>1</v>
      </c>
      <c r="E307" s="282" t="s">
        <v>9</v>
      </c>
      <c r="F307" s="20">
        <v>515</v>
      </c>
      <c r="G307" s="2"/>
    </row>
    <row r="308" s="248" customFormat="1" ht="24" customHeight="1" spans="1:7">
      <c r="A308" s="273">
        <v>580043</v>
      </c>
      <c r="B308" s="273" t="s">
        <v>17</v>
      </c>
      <c r="C308" s="277" t="s">
        <v>233</v>
      </c>
      <c r="D308" s="273" t="s">
        <v>17</v>
      </c>
      <c r="E308" s="473" t="s">
        <v>9</v>
      </c>
      <c r="F308" s="273" t="s">
        <v>17</v>
      </c>
      <c r="G308" s="2"/>
    </row>
    <row r="309" s="248" customFormat="1" ht="24" customHeight="1" spans="1:7">
      <c r="A309" s="292">
        <v>520035</v>
      </c>
      <c r="B309" s="292" t="s">
        <v>7</v>
      </c>
      <c r="C309" s="474" t="s">
        <v>234</v>
      </c>
      <c r="D309" s="292">
        <v>1</v>
      </c>
      <c r="E309" s="270" t="s">
        <v>9</v>
      </c>
      <c r="F309" s="20">
        <v>515</v>
      </c>
      <c r="G309" s="2"/>
    </row>
    <row r="310" s="248" customFormat="1" ht="24" customHeight="1" spans="1:7">
      <c r="A310" s="460">
        <v>570046</v>
      </c>
      <c r="B310" s="460" t="s">
        <v>7</v>
      </c>
      <c r="C310" s="209" t="s">
        <v>235</v>
      </c>
      <c r="D310" s="18">
        <v>1</v>
      </c>
      <c r="E310" s="470" t="s">
        <v>9</v>
      </c>
      <c r="F310" s="210">
        <v>430</v>
      </c>
      <c r="G310" s="2"/>
    </row>
    <row r="311" s="248" customFormat="1" ht="24" customHeight="1" spans="1:7">
      <c r="A311" s="475" t="s">
        <v>14</v>
      </c>
      <c r="B311" s="476"/>
      <c r="C311" s="477">
        <f>COUNTIF(B279:B310,"Y")</f>
        <v>20</v>
      </c>
      <c r="D311" s="478">
        <f>SUM(D279:D310)</f>
        <v>24</v>
      </c>
      <c r="E311" s="479"/>
      <c r="F311" s="480">
        <f>SUM(F279:F310)</f>
        <v>13200</v>
      </c>
      <c r="G311" s="2"/>
    </row>
    <row r="312" ht="24" customHeight="1" spans="1:6">
      <c r="A312" s="460">
        <v>580002</v>
      </c>
      <c r="B312" s="481" t="s">
        <v>7</v>
      </c>
      <c r="C312" s="466" t="s">
        <v>236</v>
      </c>
      <c r="D312" s="481">
        <v>1</v>
      </c>
      <c r="E312" s="451" t="s">
        <v>9</v>
      </c>
      <c r="F312" s="20">
        <v>615</v>
      </c>
    </row>
    <row r="313" s="5" customFormat="1" ht="24" customHeight="1" spans="1:6">
      <c r="A313" s="448">
        <v>580006</v>
      </c>
      <c r="B313" s="448" t="s">
        <v>7</v>
      </c>
      <c r="C313" s="450" t="s">
        <v>237</v>
      </c>
      <c r="D313" s="448">
        <v>1</v>
      </c>
      <c r="E313" s="451" t="s">
        <v>9</v>
      </c>
      <c r="F313" s="20">
        <v>615</v>
      </c>
    </row>
    <row r="314" s="5" customFormat="1" ht="24" customHeight="1" spans="1:6">
      <c r="A314" s="448">
        <v>580008</v>
      </c>
      <c r="B314" s="448" t="s">
        <v>7</v>
      </c>
      <c r="C314" s="450" t="s">
        <v>238</v>
      </c>
      <c r="D314" s="448">
        <v>1</v>
      </c>
      <c r="E314" s="451" t="s">
        <v>9</v>
      </c>
      <c r="F314" s="20">
        <v>515</v>
      </c>
    </row>
    <row r="315" s="5" customFormat="1" ht="24" customHeight="1" spans="1:6">
      <c r="A315" s="452">
        <v>580009</v>
      </c>
      <c r="B315" s="452" t="s">
        <v>7</v>
      </c>
      <c r="C315" s="465" t="s">
        <v>239</v>
      </c>
      <c r="D315" s="452">
        <v>2</v>
      </c>
      <c r="E315" s="451" t="s">
        <v>9</v>
      </c>
      <c r="F315" s="261">
        <v>1230</v>
      </c>
    </row>
    <row r="316" s="5" customFormat="1" ht="24" customHeight="1" spans="1:6">
      <c r="A316" s="449"/>
      <c r="B316" s="449"/>
      <c r="C316" s="482"/>
      <c r="D316" s="449"/>
      <c r="E316" s="451" t="s">
        <v>9</v>
      </c>
      <c r="F316" s="263"/>
    </row>
    <row r="317" s="5" customFormat="1" ht="24" customHeight="1" spans="1:6">
      <c r="A317" s="448">
        <v>580011</v>
      </c>
      <c r="B317" s="448" t="s">
        <v>7</v>
      </c>
      <c r="C317" s="450" t="s">
        <v>240</v>
      </c>
      <c r="D317" s="448">
        <v>1</v>
      </c>
      <c r="E317" s="451" t="s">
        <v>9</v>
      </c>
      <c r="F317" s="20">
        <v>615</v>
      </c>
    </row>
    <row r="318" s="5" customFormat="1" ht="36" customHeight="1" spans="1:6">
      <c r="A318" s="448">
        <v>580012</v>
      </c>
      <c r="B318" s="448" t="s">
        <v>7</v>
      </c>
      <c r="C318" s="450" t="s">
        <v>241</v>
      </c>
      <c r="D318" s="448">
        <v>1</v>
      </c>
      <c r="E318" s="451" t="s">
        <v>9</v>
      </c>
      <c r="F318" s="20">
        <v>615</v>
      </c>
    </row>
    <row r="319" s="5" customFormat="1" ht="24" customHeight="1" spans="1:6">
      <c r="A319" s="448">
        <v>580014</v>
      </c>
      <c r="B319" s="448" t="s">
        <v>7</v>
      </c>
      <c r="C319" s="450" t="s">
        <v>242</v>
      </c>
      <c r="D319" s="448">
        <v>1</v>
      </c>
      <c r="E319" s="451" t="s">
        <v>9</v>
      </c>
      <c r="F319" s="20">
        <v>515</v>
      </c>
    </row>
    <row r="320" s="5" customFormat="1" ht="24" customHeight="1" spans="1:6">
      <c r="A320" s="448">
        <v>580015</v>
      </c>
      <c r="B320" s="448" t="s">
        <v>7</v>
      </c>
      <c r="C320" s="450" t="s">
        <v>243</v>
      </c>
      <c r="D320" s="448">
        <v>1</v>
      </c>
      <c r="E320" s="451" t="s">
        <v>9</v>
      </c>
      <c r="F320" s="20">
        <v>615</v>
      </c>
    </row>
    <row r="321" s="5" customFormat="1" ht="24" customHeight="1" spans="1:6">
      <c r="A321" s="452">
        <v>580016</v>
      </c>
      <c r="B321" s="452" t="s">
        <v>7</v>
      </c>
      <c r="C321" s="452" t="s">
        <v>244</v>
      </c>
      <c r="D321" s="452">
        <v>2</v>
      </c>
      <c r="E321" s="451" t="s">
        <v>9</v>
      </c>
      <c r="F321" s="261">
        <v>1030</v>
      </c>
    </row>
    <row r="322" s="5" customFormat="1" ht="24" customHeight="1" spans="1:6">
      <c r="A322" s="449"/>
      <c r="B322" s="449"/>
      <c r="C322" s="449"/>
      <c r="D322" s="449"/>
      <c r="E322" s="201" t="s">
        <v>9</v>
      </c>
      <c r="F322" s="263"/>
    </row>
    <row r="323" s="5" customFormat="1" ht="24" customHeight="1" spans="1:6">
      <c r="A323" s="452">
        <v>580019</v>
      </c>
      <c r="B323" s="452" t="s">
        <v>7</v>
      </c>
      <c r="C323" s="452" t="s">
        <v>245</v>
      </c>
      <c r="D323" s="452">
        <v>3</v>
      </c>
      <c r="E323" s="451" t="s">
        <v>9</v>
      </c>
      <c r="F323" s="261">
        <v>1845</v>
      </c>
    </row>
    <row r="324" s="5" customFormat="1" ht="24" customHeight="1" spans="1:6">
      <c r="A324" s="467"/>
      <c r="B324" s="467"/>
      <c r="C324" s="467"/>
      <c r="D324" s="467"/>
      <c r="E324" s="451" t="s">
        <v>9</v>
      </c>
      <c r="F324" s="291"/>
    </row>
    <row r="325" s="5" customFormat="1" ht="24" customHeight="1" spans="1:6">
      <c r="A325" s="449"/>
      <c r="B325" s="449"/>
      <c r="C325" s="449"/>
      <c r="D325" s="449"/>
      <c r="E325" s="451" t="s">
        <v>9</v>
      </c>
      <c r="F325" s="263"/>
    </row>
    <row r="326" ht="24" customHeight="1" spans="1:6">
      <c r="A326" s="448">
        <v>580022</v>
      </c>
      <c r="B326" s="448" t="s">
        <v>7</v>
      </c>
      <c r="C326" s="450" t="s">
        <v>246</v>
      </c>
      <c r="D326" s="448">
        <v>1</v>
      </c>
      <c r="E326" s="451" t="s">
        <v>9</v>
      </c>
      <c r="F326" s="20">
        <v>515</v>
      </c>
    </row>
    <row r="327" ht="24" customHeight="1" spans="1:6">
      <c r="A327" s="448">
        <v>580023</v>
      </c>
      <c r="B327" s="448" t="s">
        <v>7</v>
      </c>
      <c r="C327" s="450" t="s">
        <v>247</v>
      </c>
      <c r="D327" s="448">
        <v>1</v>
      </c>
      <c r="E327" s="451" t="s">
        <v>9</v>
      </c>
      <c r="F327" s="20">
        <v>515</v>
      </c>
    </row>
    <row r="328" ht="24" customHeight="1" spans="1:6">
      <c r="A328" s="452">
        <v>580024</v>
      </c>
      <c r="B328" s="452" t="s">
        <v>7</v>
      </c>
      <c r="C328" s="452" t="s">
        <v>248</v>
      </c>
      <c r="D328" s="452">
        <v>2</v>
      </c>
      <c r="E328" s="451" t="s">
        <v>9</v>
      </c>
      <c r="F328" s="261">
        <v>1230</v>
      </c>
    </row>
    <row r="329" ht="24" customHeight="1" spans="1:6">
      <c r="A329" s="449"/>
      <c r="B329" s="449"/>
      <c r="C329" s="449"/>
      <c r="D329" s="449"/>
      <c r="E329" s="201" t="s">
        <v>9</v>
      </c>
      <c r="F329" s="263"/>
    </row>
    <row r="330" ht="24" customHeight="1" spans="1:6">
      <c r="A330" s="448">
        <v>580026</v>
      </c>
      <c r="B330" s="448" t="s">
        <v>17</v>
      </c>
      <c r="C330" s="450" t="s">
        <v>19</v>
      </c>
      <c r="D330" s="448" t="s">
        <v>17</v>
      </c>
      <c r="E330" s="451" t="s">
        <v>9</v>
      </c>
      <c r="F330" s="20" t="s">
        <v>17</v>
      </c>
    </row>
    <row r="331" ht="24" customHeight="1" spans="1:6">
      <c r="A331" s="448">
        <v>580027</v>
      </c>
      <c r="B331" s="448" t="s">
        <v>7</v>
      </c>
      <c r="C331" s="450" t="s">
        <v>249</v>
      </c>
      <c r="D331" s="448">
        <v>1</v>
      </c>
      <c r="E331" s="451" t="s">
        <v>9</v>
      </c>
      <c r="F331" s="20">
        <v>515</v>
      </c>
    </row>
    <row r="332" ht="24" customHeight="1" spans="1:6">
      <c r="A332" s="448">
        <v>580028</v>
      </c>
      <c r="B332" s="448" t="s">
        <v>7</v>
      </c>
      <c r="C332" s="450" t="s">
        <v>250</v>
      </c>
      <c r="D332" s="448">
        <v>1</v>
      </c>
      <c r="E332" s="451" t="s">
        <v>9</v>
      </c>
      <c r="F332" s="20">
        <v>615</v>
      </c>
    </row>
    <row r="333" ht="24" customHeight="1" spans="1:6">
      <c r="A333" s="448">
        <v>580029</v>
      </c>
      <c r="B333" s="448" t="s">
        <v>7</v>
      </c>
      <c r="C333" s="450" t="s">
        <v>251</v>
      </c>
      <c r="D333" s="448">
        <v>1</v>
      </c>
      <c r="E333" s="483" t="s">
        <v>9</v>
      </c>
      <c r="F333" s="20">
        <v>615</v>
      </c>
    </row>
    <row r="334" ht="24" customHeight="1" spans="1:6">
      <c r="A334" s="448">
        <v>580030</v>
      </c>
      <c r="B334" s="448" t="s">
        <v>7</v>
      </c>
      <c r="C334" s="450" t="s">
        <v>252</v>
      </c>
      <c r="D334" s="448">
        <v>1</v>
      </c>
      <c r="E334" s="451" t="s">
        <v>9</v>
      </c>
      <c r="F334" s="20">
        <v>515</v>
      </c>
    </row>
    <row r="335" ht="24" customHeight="1" spans="1:6">
      <c r="A335" s="448">
        <v>580032</v>
      </c>
      <c r="B335" s="448" t="s">
        <v>7</v>
      </c>
      <c r="C335" s="484" t="s">
        <v>253</v>
      </c>
      <c r="D335" s="449">
        <v>1</v>
      </c>
      <c r="E335" s="451" t="s">
        <v>9</v>
      </c>
      <c r="F335" s="20">
        <v>615</v>
      </c>
    </row>
    <row r="336" ht="24" customHeight="1" spans="1:6">
      <c r="A336" s="448">
        <v>580033</v>
      </c>
      <c r="B336" s="448" t="s">
        <v>7</v>
      </c>
      <c r="C336" s="450" t="s">
        <v>254</v>
      </c>
      <c r="D336" s="448">
        <v>1</v>
      </c>
      <c r="E336" s="451" t="s">
        <v>9</v>
      </c>
      <c r="F336" s="20">
        <v>615</v>
      </c>
    </row>
    <row r="337" ht="24" customHeight="1" spans="1:6">
      <c r="A337" s="449">
        <v>580036</v>
      </c>
      <c r="B337" s="448" t="s">
        <v>7</v>
      </c>
      <c r="C337" s="484" t="s">
        <v>255</v>
      </c>
      <c r="D337" s="449">
        <v>1</v>
      </c>
      <c r="E337" s="451" t="s">
        <v>9</v>
      </c>
      <c r="F337" s="20">
        <v>615</v>
      </c>
    </row>
    <row r="338" ht="24" customHeight="1" spans="1:6">
      <c r="A338" s="449">
        <v>580037</v>
      </c>
      <c r="B338" s="448" t="s">
        <v>7</v>
      </c>
      <c r="C338" s="450" t="s">
        <v>256</v>
      </c>
      <c r="D338" s="448">
        <v>1</v>
      </c>
      <c r="E338" s="451" t="s">
        <v>9</v>
      </c>
      <c r="F338" s="20">
        <v>615</v>
      </c>
    </row>
    <row r="339" ht="24" customHeight="1" spans="1:6">
      <c r="A339" s="449">
        <v>580038</v>
      </c>
      <c r="B339" s="448" t="s">
        <v>7</v>
      </c>
      <c r="C339" s="485" t="s">
        <v>257</v>
      </c>
      <c r="D339" s="452">
        <v>1</v>
      </c>
      <c r="E339" s="486" t="s">
        <v>9</v>
      </c>
      <c r="F339" s="20">
        <v>770</v>
      </c>
    </row>
    <row r="340" s="77" customFormat="1" ht="24" customHeight="1" spans="1:6">
      <c r="A340" s="487">
        <v>58003902</v>
      </c>
      <c r="B340" s="487" t="s">
        <v>7</v>
      </c>
      <c r="C340" s="487" t="s">
        <v>258</v>
      </c>
      <c r="D340" s="452">
        <v>3</v>
      </c>
      <c r="E340" s="486" t="s">
        <v>9</v>
      </c>
      <c r="F340" s="261">
        <v>1560</v>
      </c>
    </row>
    <row r="341" s="77" customFormat="1" ht="24" customHeight="1" spans="1:6">
      <c r="A341" s="487"/>
      <c r="B341" s="487"/>
      <c r="C341" s="487"/>
      <c r="D341" s="467"/>
      <c r="E341" s="361" t="s">
        <v>9</v>
      </c>
      <c r="F341" s="291"/>
    </row>
    <row r="342" s="77" customFormat="1" ht="24" customHeight="1" spans="1:6">
      <c r="A342" s="487"/>
      <c r="B342" s="487"/>
      <c r="C342" s="487"/>
      <c r="D342" s="449"/>
      <c r="E342" s="361" t="s">
        <v>9</v>
      </c>
      <c r="F342" s="263"/>
    </row>
    <row r="343" s="77" customFormat="1" ht="24" customHeight="1" spans="1:6">
      <c r="A343" s="487">
        <v>580040</v>
      </c>
      <c r="B343" s="448" t="s">
        <v>7</v>
      </c>
      <c r="C343" s="485" t="s">
        <v>259</v>
      </c>
      <c r="D343" s="449">
        <v>1</v>
      </c>
      <c r="E343" s="361" t="s">
        <v>9</v>
      </c>
      <c r="F343" s="20">
        <v>490</v>
      </c>
    </row>
    <row r="344" customFormat="1" ht="24" customHeight="1" spans="1:6">
      <c r="A344" s="487">
        <v>580041</v>
      </c>
      <c r="B344" s="486" t="s">
        <v>7</v>
      </c>
      <c r="C344" s="16" t="s">
        <v>260</v>
      </c>
      <c r="D344" s="20">
        <v>1</v>
      </c>
      <c r="E344" s="361" t="s">
        <v>9</v>
      </c>
      <c r="F344" s="16">
        <v>670</v>
      </c>
    </row>
    <row r="345" customFormat="1" ht="24" customHeight="1" spans="1:6">
      <c r="A345" s="21">
        <v>580042</v>
      </c>
      <c r="B345" s="21" t="s">
        <v>7</v>
      </c>
      <c r="C345" s="115" t="s">
        <v>261</v>
      </c>
      <c r="D345" s="20">
        <v>3</v>
      </c>
      <c r="E345" s="361" t="s">
        <v>9</v>
      </c>
      <c r="F345" s="21">
        <v>1200</v>
      </c>
    </row>
    <row r="346" customFormat="1" ht="24" customHeight="1" spans="1:6">
      <c r="A346" s="22"/>
      <c r="B346" s="22"/>
      <c r="C346" s="116"/>
      <c r="D346" s="20"/>
      <c r="E346" s="361" t="s">
        <v>9</v>
      </c>
      <c r="F346" s="22"/>
    </row>
    <row r="347" customFormat="1" ht="24" customHeight="1" spans="1:6">
      <c r="A347" s="23"/>
      <c r="B347" s="23"/>
      <c r="C347" s="117"/>
      <c r="D347" s="20"/>
      <c r="E347" s="361" t="s">
        <v>9</v>
      </c>
      <c r="F347" s="23"/>
    </row>
    <row r="348" customFormat="1" ht="24" customHeight="1" spans="1:6">
      <c r="A348" s="488">
        <v>580045</v>
      </c>
      <c r="B348" s="361" t="s">
        <v>7</v>
      </c>
      <c r="C348" s="16" t="s">
        <v>262</v>
      </c>
      <c r="D348" s="20">
        <v>1</v>
      </c>
      <c r="E348" s="361" t="s">
        <v>9</v>
      </c>
      <c r="F348" s="16">
        <v>400</v>
      </c>
    </row>
    <row r="349" customFormat="1" ht="24" customHeight="1" spans="1:6">
      <c r="A349" s="488">
        <v>580046</v>
      </c>
      <c r="B349" s="361" t="s">
        <v>7</v>
      </c>
      <c r="C349" s="16" t="s">
        <v>263</v>
      </c>
      <c r="D349" s="20">
        <v>1</v>
      </c>
      <c r="E349" s="361" t="s">
        <v>9</v>
      </c>
      <c r="F349" s="16">
        <v>770</v>
      </c>
    </row>
    <row r="350" ht="24" customHeight="1" spans="1:6">
      <c r="A350" s="489" t="s">
        <v>14</v>
      </c>
      <c r="B350" s="489"/>
      <c r="C350" s="490">
        <f>COUNTIF(B312:B349,"Y")</f>
        <v>28</v>
      </c>
      <c r="D350" s="489">
        <f>SUM(D312:D349)</f>
        <v>37</v>
      </c>
      <c r="E350" s="456"/>
      <c r="F350" s="489">
        <f>SUM(F312:F349)</f>
        <v>21050</v>
      </c>
    </row>
    <row r="351" ht="24" customHeight="1" spans="1:6">
      <c r="A351" s="457">
        <v>590001</v>
      </c>
      <c r="B351" s="457" t="s">
        <v>7</v>
      </c>
      <c r="C351" s="491" t="s">
        <v>264</v>
      </c>
      <c r="D351" s="457">
        <v>1</v>
      </c>
      <c r="E351" s="470" t="s">
        <v>9</v>
      </c>
      <c r="F351" s="20">
        <v>770</v>
      </c>
    </row>
    <row r="352" ht="24" customHeight="1" spans="1:6">
      <c r="A352" s="457">
        <v>590002</v>
      </c>
      <c r="B352" s="457" t="s">
        <v>7</v>
      </c>
      <c r="C352" s="491" t="s">
        <v>265</v>
      </c>
      <c r="D352" s="457">
        <v>2</v>
      </c>
      <c r="E352" s="470" t="s">
        <v>9</v>
      </c>
      <c r="F352" s="261">
        <v>1030</v>
      </c>
    </row>
    <row r="353" ht="24" customHeight="1" spans="1:6">
      <c r="A353" s="459"/>
      <c r="B353" s="459"/>
      <c r="C353" s="492"/>
      <c r="D353" s="459"/>
      <c r="E353" s="470" t="s">
        <v>9</v>
      </c>
      <c r="F353" s="291"/>
    </row>
    <row r="354" ht="24" customHeight="1" spans="1:6">
      <c r="A354" s="460">
        <v>590003</v>
      </c>
      <c r="B354" s="460" t="s">
        <v>7</v>
      </c>
      <c r="C354" s="493" t="s">
        <v>266</v>
      </c>
      <c r="D354" s="460">
        <v>1</v>
      </c>
      <c r="E354" s="470" t="s">
        <v>9</v>
      </c>
      <c r="F354" s="20">
        <v>515</v>
      </c>
    </row>
    <row r="355" ht="24" customHeight="1" spans="1:6">
      <c r="A355" s="457">
        <v>590005</v>
      </c>
      <c r="B355" s="457" t="s">
        <v>7</v>
      </c>
      <c r="C355" s="491" t="s">
        <v>267</v>
      </c>
      <c r="D355" s="457">
        <v>2</v>
      </c>
      <c r="E355" s="470" t="s">
        <v>9</v>
      </c>
      <c r="F355" s="261">
        <v>1540</v>
      </c>
    </row>
    <row r="356" ht="24" customHeight="1" spans="1:6">
      <c r="A356" s="358"/>
      <c r="B356" s="358"/>
      <c r="C356" s="494"/>
      <c r="D356" s="358"/>
      <c r="E356" s="470" t="s">
        <v>9</v>
      </c>
      <c r="F356" s="263"/>
    </row>
    <row r="357" ht="24" customHeight="1" spans="1:6">
      <c r="A357" s="460">
        <v>590008</v>
      </c>
      <c r="B357" s="460" t="s">
        <v>7</v>
      </c>
      <c r="C357" s="493" t="s">
        <v>268</v>
      </c>
      <c r="D357" s="460">
        <v>1</v>
      </c>
      <c r="E357" s="470" t="s">
        <v>9</v>
      </c>
      <c r="F357" s="20">
        <v>615</v>
      </c>
    </row>
    <row r="358" ht="24" customHeight="1" spans="1:6">
      <c r="A358" s="460">
        <v>590009</v>
      </c>
      <c r="B358" s="460" t="s">
        <v>7</v>
      </c>
      <c r="C358" s="493" t="s">
        <v>269</v>
      </c>
      <c r="D358" s="460">
        <v>1</v>
      </c>
      <c r="E358" s="470" t="s">
        <v>9</v>
      </c>
      <c r="F358" s="20">
        <v>615</v>
      </c>
    </row>
    <row r="359" ht="24" customHeight="1" spans="1:6">
      <c r="A359" s="460">
        <v>590011</v>
      </c>
      <c r="B359" s="460" t="s">
        <v>7</v>
      </c>
      <c r="C359" s="493" t="s">
        <v>270</v>
      </c>
      <c r="D359" s="460">
        <v>1</v>
      </c>
      <c r="E359" s="470" t="s">
        <v>9</v>
      </c>
      <c r="F359" s="20">
        <v>770</v>
      </c>
    </row>
    <row r="360" ht="24" customHeight="1" spans="1:6">
      <c r="A360" s="457">
        <v>590012</v>
      </c>
      <c r="B360" s="457" t="s">
        <v>7</v>
      </c>
      <c r="C360" s="491" t="s">
        <v>271</v>
      </c>
      <c r="D360" s="457">
        <v>1</v>
      </c>
      <c r="E360" s="470" t="s">
        <v>9</v>
      </c>
      <c r="F360" s="20">
        <v>615</v>
      </c>
    </row>
    <row r="361" ht="24" customHeight="1" spans="1:6">
      <c r="A361" s="460">
        <v>590014</v>
      </c>
      <c r="B361" s="460" t="s">
        <v>7</v>
      </c>
      <c r="C361" s="493" t="s">
        <v>272</v>
      </c>
      <c r="D361" s="460">
        <v>1</v>
      </c>
      <c r="E361" s="470" t="s">
        <v>9</v>
      </c>
      <c r="F361" s="20">
        <v>580</v>
      </c>
    </row>
    <row r="362" s="3" customFormat="1" ht="24" customHeight="1" spans="1:6">
      <c r="A362" s="460">
        <v>590015</v>
      </c>
      <c r="B362" s="460" t="s">
        <v>7</v>
      </c>
      <c r="C362" s="493" t="s">
        <v>273</v>
      </c>
      <c r="D362" s="460">
        <v>1</v>
      </c>
      <c r="E362" s="470" t="s">
        <v>9</v>
      </c>
      <c r="F362" s="20">
        <v>515</v>
      </c>
    </row>
    <row r="363" s="3" customFormat="1" ht="24" customHeight="1" spans="1:6">
      <c r="A363" s="460">
        <v>590017</v>
      </c>
      <c r="B363" s="460" t="s">
        <v>7</v>
      </c>
      <c r="C363" s="493" t="s">
        <v>274</v>
      </c>
      <c r="D363" s="460">
        <v>1</v>
      </c>
      <c r="E363" s="470" t="s">
        <v>9</v>
      </c>
      <c r="F363" s="20">
        <v>555</v>
      </c>
    </row>
    <row r="364" s="3" customFormat="1" ht="24" customHeight="1" spans="1:6">
      <c r="A364" s="460">
        <v>590021</v>
      </c>
      <c r="B364" s="460" t="s">
        <v>7</v>
      </c>
      <c r="C364" s="493" t="s">
        <v>275</v>
      </c>
      <c r="D364" s="460">
        <v>1</v>
      </c>
      <c r="E364" s="470" t="s">
        <v>9</v>
      </c>
      <c r="F364" s="20">
        <v>615</v>
      </c>
    </row>
    <row r="365" s="3" customFormat="1" ht="24" customHeight="1" spans="1:6">
      <c r="A365" s="460">
        <v>590022</v>
      </c>
      <c r="B365" s="460" t="s">
        <v>7</v>
      </c>
      <c r="C365" s="493" t="s">
        <v>276</v>
      </c>
      <c r="D365" s="460">
        <v>1</v>
      </c>
      <c r="E365" s="470" t="s">
        <v>9</v>
      </c>
      <c r="F365" s="20">
        <v>515</v>
      </c>
    </row>
    <row r="366" s="3" customFormat="1" ht="24" customHeight="1" spans="1:6">
      <c r="A366" s="460">
        <v>590023</v>
      </c>
      <c r="B366" s="460" t="s">
        <v>7</v>
      </c>
      <c r="C366" s="493" t="s">
        <v>277</v>
      </c>
      <c r="D366" s="460">
        <v>1</v>
      </c>
      <c r="E366" s="470" t="s">
        <v>9</v>
      </c>
      <c r="F366" s="20">
        <v>615</v>
      </c>
    </row>
    <row r="367" s="3" customFormat="1" ht="24" customHeight="1" spans="1:6">
      <c r="A367" s="457">
        <v>590024</v>
      </c>
      <c r="B367" s="457" t="s">
        <v>7</v>
      </c>
      <c r="C367" s="491" t="s">
        <v>278</v>
      </c>
      <c r="D367" s="457">
        <v>2</v>
      </c>
      <c r="E367" s="470" t="s">
        <v>9</v>
      </c>
      <c r="F367" s="261">
        <v>1230</v>
      </c>
    </row>
    <row r="368" s="3" customFormat="1" ht="24" customHeight="1" spans="1:6">
      <c r="A368" s="358"/>
      <c r="B368" s="358"/>
      <c r="C368" s="494"/>
      <c r="D368" s="358"/>
      <c r="E368" s="470" t="s">
        <v>9</v>
      </c>
      <c r="F368" s="263"/>
    </row>
    <row r="369" s="3" customFormat="1" ht="24" customHeight="1" spans="1:6">
      <c r="A369" s="457">
        <v>590025</v>
      </c>
      <c r="B369" s="457" t="s">
        <v>7</v>
      </c>
      <c r="C369" s="491" t="s">
        <v>279</v>
      </c>
      <c r="D369" s="457">
        <v>2</v>
      </c>
      <c r="E369" s="470" t="s">
        <v>9</v>
      </c>
      <c r="F369" s="261">
        <v>1540</v>
      </c>
    </row>
    <row r="370" s="3" customFormat="1" ht="24" customHeight="1" spans="1:6">
      <c r="A370" s="358"/>
      <c r="B370" s="358"/>
      <c r="C370" s="494"/>
      <c r="D370" s="358"/>
      <c r="E370" s="470" t="s">
        <v>9</v>
      </c>
      <c r="F370" s="263"/>
    </row>
    <row r="371" ht="24" customHeight="1" spans="1:6">
      <c r="A371" s="460">
        <v>590027</v>
      </c>
      <c r="B371" s="460" t="s">
        <v>7</v>
      </c>
      <c r="C371" s="493" t="s">
        <v>280</v>
      </c>
      <c r="D371" s="460">
        <v>1</v>
      </c>
      <c r="E371" s="470" t="s">
        <v>9</v>
      </c>
      <c r="F371" s="20">
        <v>580</v>
      </c>
    </row>
    <row r="372" ht="24" customHeight="1" spans="1:6">
      <c r="A372" s="460">
        <v>590028</v>
      </c>
      <c r="B372" s="495" t="s">
        <v>7</v>
      </c>
      <c r="C372" s="496" t="s">
        <v>281</v>
      </c>
      <c r="D372" s="495">
        <v>1</v>
      </c>
      <c r="E372" s="497" t="s">
        <v>9</v>
      </c>
      <c r="F372" s="20">
        <v>670</v>
      </c>
    </row>
    <row r="373" s="2" customFormat="1" ht="24" customHeight="1" spans="1:6">
      <c r="A373" s="460">
        <v>590029</v>
      </c>
      <c r="B373" s="495" t="s">
        <v>7</v>
      </c>
      <c r="C373" s="496" t="s">
        <v>282</v>
      </c>
      <c r="D373" s="495">
        <v>1</v>
      </c>
      <c r="E373" s="497" t="s">
        <v>9</v>
      </c>
      <c r="F373" s="20">
        <v>515</v>
      </c>
    </row>
    <row r="374" ht="24" customHeight="1" spans="1:6">
      <c r="A374" s="460">
        <v>590031</v>
      </c>
      <c r="B374" s="481" t="s">
        <v>7</v>
      </c>
      <c r="C374" s="493" t="s">
        <v>283</v>
      </c>
      <c r="D374" s="481">
        <v>1</v>
      </c>
      <c r="E374" s="470" t="s">
        <v>9</v>
      </c>
      <c r="F374" s="20">
        <v>620</v>
      </c>
    </row>
    <row r="375" ht="24" customHeight="1" spans="1:6">
      <c r="A375" s="460">
        <v>590032</v>
      </c>
      <c r="B375" s="481" t="s">
        <v>7</v>
      </c>
      <c r="C375" s="498" t="s">
        <v>284</v>
      </c>
      <c r="D375" s="468">
        <v>1</v>
      </c>
      <c r="E375" s="458" t="s">
        <v>9</v>
      </c>
      <c r="F375" s="20">
        <v>555</v>
      </c>
    </row>
    <row r="376" ht="24" customHeight="1" spans="1:6">
      <c r="A376" s="468">
        <v>590033</v>
      </c>
      <c r="B376" s="468" t="s">
        <v>7</v>
      </c>
      <c r="C376" s="468" t="s">
        <v>285</v>
      </c>
      <c r="D376" s="468">
        <v>1</v>
      </c>
      <c r="E376" s="458" t="s">
        <v>9</v>
      </c>
      <c r="F376" s="20">
        <v>670</v>
      </c>
    </row>
    <row r="377" ht="24" customHeight="1" spans="1:6">
      <c r="A377" s="468">
        <v>590034</v>
      </c>
      <c r="B377" s="468" t="s">
        <v>7</v>
      </c>
      <c r="C377" s="468" t="s">
        <v>286</v>
      </c>
      <c r="D377" s="468">
        <v>2</v>
      </c>
      <c r="E377" s="458" t="s">
        <v>9</v>
      </c>
      <c r="F377" s="261">
        <v>1230</v>
      </c>
    </row>
    <row r="378" ht="24" customHeight="1" spans="1:6">
      <c r="A378" s="471"/>
      <c r="B378" s="471"/>
      <c r="C378" s="471"/>
      <c r="D378" s="471"/>
      <c r="E378" s="458" t="s">
        <v>9</v>
      </c>
      <c r="F378" s="263"/>
    </row>
    <row r="379" ht="24" customHeight="1" spans="1:6">
      <c r="A379" s="499">
        <v>590037</v>
      </c>
      <c r="B379" s="481" t="s">
        <v>7</v>
      </c>
      <c r="C379" s="466" t="s">
        <v>287</v>
      </c>
      <c r="D379" s="481">
        <v>1</v>
      </c>
      <c r="E379" s="458" t="s">
        <v>9</v>
      </c>
      <c r="F379" s="20">
        <v>670</v>
      </c>
    </row>
    <row r="380" ht="24" customHeight="1" spans="1:6">
      <c r="A380" s="471">
        <v>590039</v>
      </c>
      <c r="B380" s="471" t="s">
        <v>7</v>
      </c>
      <c r="C380" s="472" t="s">
        <v>288</v>
      </c>
      <c r="D380" s="358">
        <v>1</v>
      </c>
      <c r="E380" s="470" t="s">
        <v>9</v>
      </c>
      <c r="F380" s="20">
        <v>670</v>
      </c>
    </row>
    <row r="381" ht="24" customHeight="1" spans="1:6">
      <c r="A381" s="468">
        <v>590040</v>
      </c>
      <c r="B381" s="460" t="s">
        <v>7</v>
      </c>
      <c r="C381" s="469" t="s">
        <v>289</v>
      </c>
      <c r="D381" s="457">
        <v>2</v>
      </c>
      <c r="E381" s="470" t="s">
        <v>9</v>
      </c>
      <c r="F381" s="261">
        <v>1230</v>
      </c>
    </row>
    <row r="382" ht="24" customHeight="1" spans="1:6">
      <c r="A382" s="471"/>
      <c r="B382" s="460"/>
      <c r="C382" s="472"/>
      <c r="D382" s="358"/>
      <c r="E382" s="470" t="s">
        <v>9</v>
      </c>
      <c r="F382" s="263"/>
    </row>
    <row r="383" ht="24" customHeight="1" spans="1:6">
      <c r="A383" s="471">
        <v>590043</v>
      </c>
      <c r="B383" s="495" t="s">
        <v>7</v>
      </c>
      <c r="C383" s="469" t="s">
        <v>290</v>
      </c>
      <c r="D383" s="500">
        <v>1</v>
      </c>
      <c r="E383" s="470" t="s">
        <v>9</v>
      </c>
      <c r="F383" s="20">
        <v>515</v>
      </c>
    </row>
    <row r="384" ht="24" customHeight="1" spans="1:6">
      <c r="A384" s="471">
        <v>590044</v>
      </c>
      <c r="B384" s="481" t="s">
        <v>7</v>
      </c>
      <c r="C384" s="499" t="s">
        <v>291</v>
      </c>
      <c r="D384" s="481">
        <v>1</v>
      </c>
      <c r="E384" s="470" t="s">
        <v>9</v>
      </c>
      <c r="F384" s="20">
        <v>770</v>
      </c>
    </row>
    <row r="385" ht="24" customHeight="1" spans="1:6">
      <c r="A385" s="471">
        <v>590047</v>
      </c>
      <c r="B385" s="495" t="s">
        <v>7</v>
      </c>
      <c r="C385" s="496" t="s">
        <v>292</v>
      </c>
      <c r="D385" s="495">
        <v>1</v>
      </c>
      <c r="E385" s="497" t="s">
        <v>9</v>
      </c>
      <c r="F385" s="20">
        <v>620</v>
      </c>
    </row>
    <row r="386" ht="24" customHeight="1" spans="1:6">
      <c r="A386" s="471">
        <v>590048</v>
      </c>
      <c r="B386" s="481" t="s">
        <v>7</v>
      </c>
      <c r="C386" s="466" t="s">
        <v>293</v>
      </c>
      <c r="D386" s="481">
        <v>1</v>
      </c>
      <c r="E386" s="458" t="s">
        <v>9</v>
      </c>
      <c r="F386" s="20">
        <v>555</v>
      </c>
    </row>
    <row r="387" ht="24" customHeight="1" spans="1:6">
      <c r="A387" s="501">
        <v>590050</v>
      </c>
      <c r="B387" s="500" t="s">
        <v>17</v>
      </c>
      <c r="C387" s="85" t="s">
        <v>294</v>
      </c>
      <c r="D387" s="459" t="s">
        <v>17</v>
      </c>
      <c r="E387" s="91" t="s">
        <v>9</v>
      </c>
      <c r="F387" s="20" t="s">
        <v>17</v>
      </c>
    </row>
    <row r="388" ht="24" customHeight="1" spans="1:6">
      <c r="A388" s="501">
        <v>590051</v>
      </c>
      <c r="B388" s="495" t="s">
        <v>7</v>
      </c>
      <c r="C388" s="18" t="s">
        <v>295</v>
      </c>
      <c r="D388" s="481">
        <v>1</v>
      </c>
      <c r="E388" s="67" t="s">
        <v>9</v>
      </c>
      <c r="F388" s="20">
        <v>615</v>
      </c>
    </row>
    <row r="389" ht="24" customHeight="1" spans="1:6">
      <c r="A389" s="468">
        <v>590052</v>
      </c>
      <c r="B389" s="468" t="s">
        <v>7</v>
      </c>
      <c r="C389" s="502" t="s">
        <v>296</v>
      </c>
      <c r="D389" s="468">
        <v>2</v>
      </c>
      <c r="E389" s="481" t="s">
        <v>9</v>
      </c>
      <c r="F389" s="261">
        <v>1230</v>
      </c>
    </row>
    <row r="390" ht="24" customHeight="1" spans="1:6">
      <c r="A390" s="471"/>
      <c r="B390" s="471"/>
      <c r="C390" s="503"/>
      <c r="D390" s="471"/>
      <c r="E390" s="69" t="s">
        <v>9</v>
      </c>
      <c r="F390" s="263"/>
    </row>
    <row r="391" ht="24" customHeight="1" spans="1:6">
      <c r="A391" s="481">
        <v>590054</v>
      </c>
      <c r="B391" s="481" t="s">
        <v>7</v>
      </c>
      <c r="C391" s="114" t="s">
        <v>297</v>
      </c>
      <c r="D391" s="499">
        <v>1</v>
      </c>
      <c r="E391" s="119" t="s">
        <v>9</v>
      </c>
      <c r="F391" s="20">
        <v>515</v>
      </c>
    </row>
    <row r="392" ht="24" customHeight="1" spans="1:6">
      <c r="A392" s="481">
        <v>590056</v>
      </c>
      <c r="B392" s="481" t="s">
        <v>7</v>
      </c>
      <c r="C392" s="93" t="s">
        <v>298</v>
      </c>
      <c r="D392" s="499">
        <v>1</v>
      </c>
      <c r="E392" s="91" t="s">
        <v>9</v>
      </c>
      <c r="F392" s="20">
        <v>620</v>
      </c>
    </row>
    <row r="393" ht="24" customHeight="1" spans="1:6">
      <c r="A393" s="481">
        <v>590057</v>
      </c>
      <c r="B393" s="481" t="s">
        <v>7</v>
      </c>
      <c r="C393" s="93" t="s">
        <v>299</v>
      </c>
      <c r="D393" s="481">
        <v>1</v>
      </c>
      <c r="E393" s="91" t="s">
        <v>9</v>
      </c>
      <c r="F393" s="20">
        <v>670</v>
      </c>
    </row>
    <row r="394" ht="24" customHeight="1" spans="1:6">
      <c r="A394" s="468">
        <v>590058</v>
      </c>
      <c r="B394" s="468" t="s">
        <v>7</v>
      </c>
      <c r="C394" s="401" t="s">
        <v>300</v>
      </c>
      <c r="D394" s="20">
        <v>2</v>
      </c>
      <c r="E394" s="91" t="s">
        <v>9</v>
      </c>
      <c r="F394" s="401">
        <v>1160</v>
      </c>
    </row>
    <row r="395" ht="24" customHeight="1" spans="1:6">
      <c r="A395" s="501"/>
      <c r="B395" s="501"/>
      <c r="C395" s="504"/>
      <c r="D395" s="20"/>
      <c r="E395" s="91" t="s">
        <v>9</v>
      </c>
      <c r="F395" s="504"/>
    </row>
    <row r="396" ht="24" customHeight="1" spans="1:6">
      <c r="A396" s="20">
        <v>590059</v>
      </c>
      <c r="B396" s="20" t="s">
        <v>7</v>
      </c>
      <c r="C396" s="20" t="s">
        <v>301</v>
      </c>
      <c r="D396" s="20">
        <v>1</v>
      </c>
      <c r="E396" s="20" t="s">
        <v>9</v>
      </c>
      <c r="F396" s="20">
        <v>360</v>
      </c>
    </row>
    <row r="397" ht="24" customHeight="1" spans="1:6">
      <c r="A397" s="505" t="s">
        <v>14</v>
      </c>
      <c r="B397" s="505"/>
      <c r="C397" s="505">
        <f>COUNTIF(B351:B396,"Y")</f>
        <v>37</v>
      </c>
      <c r="D397" s="505">
        <f>SUM(D351:D396)</f>
        <v>45</v>
      </c>
      <c r="E397" s="506"/>
      <c r="F397" s="477">
        <f>SUM(F351:F396)</f>
        <v>27675</v>
      </c>
    </row>
    <row r="398" ht="24" customHeight="1" spans="1:6">
      <c r="A398" s="468">
        <v>600001</v>
      </c>
      <c r="B398" s="468" t="s">
        <v>7</v>
      </c>
      <c r="C398" s="468" t="s">
        <v>302</v>
      </c>
      <c r="D398" s="468">
        <v>3</v>
      </c>
      <c r="E398" s="451" t="s">
        <v>9</v>
      </c>
      <c r="F398" s="261">
        <v>1845</v>
      </c>
    </row>
    <row r="399" ht="24" customHeight="1" spans="1:6">
      <c r="A399" s="501"/>
      <c r="B399" s="501"/>
      <c r="C399" s="501"/>
      <c r="D399" s="501"/>
      <c r="E399" s="451" t="s">
        <v>9</v>
      </c>
      <c r="F399" s="291"/>
    </row>
    <row r="400" ht="24" customHeight="1" spans="1:6">
      <c r="A400" s="471"/>
      <c r="B400" s="471"/>
      <c r="C400" s="471"/>
      <c r="D400" s="471"/>
      <c r="E400" s="451" t="s">
        <v>9</v>
      </c>
      <c r="F400" s="263"/>
    </row>
    <row r="401" ht="24" customHeight="1" spans="1:6">
      <c r="A401" s="481">
        <v>600002</v>
      </c>
      <c r="B401" s="481" t="s">
        <v>7</v>
      </c>
      <c r="C401" s="498" t="s">
        <v>303</v>
      </c>
      <c r="D401" s="468">
        <v>1</v>
      </c>
      <c r="E401" s="470" t="s">
        <v>9</v>
      </c>
      <c r="F401" s="20">
        <v>555</v>
      </c>
    </row>
    <row r="402" ht="24" customHeight="1" spans="1:6">
      <c r="A402" s="448">
        <v>600005</v>
      </c>
      <c r="B402" s="499" t="s">
        <v>7</v>
      </c>
      <c r="C402" s="493" t="s">
        <v>304</v>
      </c>
      <c r="D402" s="499">
        <v>1</v>
      </c>
      <c r="E402" s="470" t="s">
        <v>9</v>
      </c>
      <c r="F402" s="20">
        <v>770</v>
      </c>
    </row>
    <row r="403" s="2" customFormat="1" ht="24" customHeight="1" spans="1:6">
      <c r="A403" s="491">
        <v>600012</v>
      </c>
      <c r="B403" s="491" t="s">
        <v>7</v>
      </c>
      <c r="C403" s="452" t="s">
        <v>305</v>
      </c>
      <c r="D403" s="491">
        <v>1</v>
      </c>
      <c r="E403" s="470" t="s">
        <v>9</v>
      </c>
      <c r="F403" s="20">
        <v>615</v>
      </c>
    </row>
    <row r="404" ht="24" customHeight="1" spans="1:6">
      <c r="A404" s="481">
        <v>600014</v>
      </c>
      <c r="B404" s="499" t="s">
        <v>7</v>
      </c>
      <c r="C404" s="493" t="s">
        <v>306</v>
      </c>
      <c r="D404" s="499">
        <v>1</v>
      </c>
      <c r="E404" s="470" t="s">
        <v>9</v>
      </c>
      <c r="F404" s="20">
        <v>615</v>
      </c>
    </row>
    <row r="405" ht="24" customHeight="1" spans="1:6">
      <c r="A405" s="481">
        <v>600015</v>
      </c>
      <c r="B405" s="499" t="s">
        <v>7</v>
      </c>
      <c r="C405" s="493" t="s">
        <v>307</v>
      </c>
      <c r="D405" s="499">
        <v>1</v>
      </c>
      <c r="E405" s="470" t="s">
        <v>9</v>
      </c>
      <c r="F405" s="20">
        <v>555</v>
      </c>
    </row>
    <row r="406" s="3" customFormat="1" ht="24" customHeight="1" spans="1:6">
      <c r="A406" s="481">
        <v>600017</v>
      </c>
      <c r="B406" s="499" t="s">
        <v>7</v>
      </c>
      <c r="C406" s="493" t="s">
        <v>308</v>
      </c>
      <c r="D406" s="499">
        <v>1</v>
      </c>
      <c r="E406" s="507" t="s">
        <v>9</v>
      </c>
      <c r="F406" s="20">
        <v>615</v>
      </c>
    </row>
    <row r="407" s="3" customFormat="1" ht="24" customHeight="1" spans="1:6">
      <c r="A407" s="481">
        <v>600020</v>
      </c>
      <c r="B407" s="499" t="s">
        <v>7</v>
      </c>
      <c r="C407" s="461" t="s">
        <v>309</v>
      </c>
      <c r="D407" s="499">
        <v>1</v>
      </c>
      <c r="E407" s="458" t="s">
        <v>9</v>
      </c>
      <c r="F407" s="20">
        <v>615</v>
      </c>
    </row>
    <row r="408" s="3" customFormat="1" ht="24" customHeight="1" spans="1:6">
      <c r="A408" s="468">
        <v>600021</v>
      </c>
      <c r="B408" s="468" t="s">
        <v>7</v>
      </c>
      <c r="C408" s="18" t="s">
        <v>310</v>
      </c>
      <c r="D408" s="468">
        <v>1</v>
      </c>
      <c r="E408" s="67" t="s">
        <v>9</v>
      </c>
      <c r="F408" s="20">
        <v>670</v>
      </c>
    </row>
    <row r="409" s="3" customFormat="1" ht="24" customHeight="1" spans="1:6">
      <c r="A409" s="468">
        <v>600022</v>
      </c>
      <c r="B409" s="16" t="s">
        <v>7</v>
      </c>
      <c r="C409" s="18" t="s">
        <v>311</v>
      </c>
      <c r="D409" s="66">
        <v>1</v>
      </c>
      <c r="E409" s="67" t="s">
        <v>9</v>
      </c>
      <c r="F409" s="210">
        <v>615</v>
      </c>
    </row>
    <row r="410" s="3" customFormat="1" ht="24" customHeight="1" spans="1:7">
      <c r="A410" s="30" t="s">
        <v>14</v>
      </c>
      <c r="B410" s="508"/>
      <c r="C410" s="30">
        <f>COUNTIF(B398:B409,"Y")</f>
        <v>10</v>
      </c>
      <c r="D410" s="30">
        <f>SUM(D398:D409)</f>
        <v>12</v>
      </c>
      <c r="E410" s="509"/>
      <c r="F410" s="30">
        <f>SUM(F398:F409)</f>
        <v>7470</v>
      </c>
      <c r="G410" s="2"/>
    </row>
    <row r="412" spans="6:6">
      <c r="F412" s="2"/>
    </row>
    <row r="413" ht="27" customHeight="1" spans="1:6">
      <c r="A413" s="510" t="s">
        <v>312</v>
      </c>
      <c r="B413" s="171"/>
      <c r="C413" s="171">
        <f>C10+C103+C137+C183+C271+C278+C311+C350+C397+C410</f>
        <v>279</v>
      </c>
      <c r="D413" s="171">
        <f>D10+D103+D137+D183+D271+D278+D311+D350+D397+D410</f>
        <v>373</v>
      </c>
      <c r="E413" s="170"/>
      <c r="F413" s="171">
        <f>F10+F103+F137+F183+F271+F278+F311+F350+F397+F410</f>
        <v>207586</v>
      </c>
    </row>
    <row r="414" spans="6:6">
      <c r="F414" s="2"/>
    </row>
    <row r="415" spans="6:6">
      <c r="F415" s="2"/>
    </row>
    <row r="416" spans="6:6">
      <c r="F416" s="2"/>
    </row>
  </sheetData>
  <mergeCells count="368">
    <mergeCell ref="A1:F1"/>
    <mergeCell ref="A2:F2"/>
    <mergeCell ref="A8:A9"/>
    <mergeCell ref="A11:A12"/>
    <mergeCell ref="A15:A16"/>
    <mergeCell ref="A21:A22"/>
    <mergeCell ref="A26:A28"/>
    <mergeCell ref="A29:A31"/>
    <mergeCell ref="A32:A34"/>
    <mergeCell ref="A36:A37"/>
    <mergeCell ref="A39:A40"/>
    <mergeCell ref="A47:A49"/>
    <mergeCell ref="A51:A52"/>
    <mergeCell ref="A54:A55"/>
    <mergeCell ref="A59:A60"/>
    <mergeCell ref="A65:A66"/>
    <mergeCell ref="A68:A69"/>
    <mergeCell ref="A70:A72"/>
    <mergeCell ref="A75:A77"/>
    <mergeCell ref="A80:A81"/>
    <mergeCell ref="A85:A90"/>
    <mergeCell ref="A91:A93"/>
    <mergeCell ref="A95:A97"/>
    <mergeCell ref="A101:A102"/>
    <mergeCell ref="A104:A105"/>
    <mergeCell ref="A117:A118"/>
    <mergeCell ref="A130:A131"/>
    <mergeCell ref="A133:A134"/>
    <mergeCell ref="A135:A136"/>
    <mergeCell ref="A140:A141"/>
    <mergeCell ref="A142:A143"/>
    <mergeCell ref="A148:A149"/>
    <mergeCell ref="A151:A152"/>
    <mergeCell ref="A153:A154"/>
    <mergeCell ref="A155:A156"/>
    <mergeCell ref="A158:A159"/>
    <mergeCell ref="A161:A162"/>
    <mergeCell ref="A164:A165"/>
    <mergeCell ref="A170:A171"/>
    <mergeCell ref="A173:A175"/>
    <mergeCell ref="A176:A177"/>
    <mergeCell ref="A178:A179"/>
    <mergeCell ref="A189:A192"/>
    <mergeCell ref="A201:A203"/>
    <mergeCell ref="A210:A211"/>
    <mergeCell ref="A212:A213"/>
    <mergeCell ref="A222:A223"/>
    <mergeCell ref="A233:A236"/>
    <mergeCell ref="A249:A250"/>
    <mergeCell ref="A258:A259"/>
    <mergeCell ref="A260:A262"/>
    <mergeCell ref="A264:A265"/>
    <mergeCell ref="A266:A267"/>
    <mergeCell ref="A268:A270"/>
    <mergeCell ref="A274:A275"/>
    <mergeCell ref="A279:A280"/>
    <mergeCell ref="A283:A284"/>
    <mergeCell ref="A294:A295"/>
    <mergeCell ref="A302:A303"/>
    <mergeCell ref="A304:A305"/>
    <mergeCell ref="A315:A316"/>
    <mergeCell ref="A321:A322"/>
    <mergeCell ref="A323:A325"/>
    <mergeCell ref="A328:A329"/>
    <mergeCell ref="A340:A342"/>
    <mergeCell ref="A345:A347"/>
    <mergeCell ref="A352:A353"/>
    <mergeCell ref="A355:A356"/>
    <mergeCell ref="A367:A368"/>
    <mergeCell ref="A369:A370"/>
    <mergeCell ref="A377:A378"/>
    <mergeCell ref="A381:A382"/>
    <mergeCell ref="A389:A390"/>
    <mergeCell ref="A394:A395"/>
    <mergeCell ref="A398:A400"/>
    <mergeCell ref="B8:B9"/>
    <mergeCell ref="B11:B12"/>
    <mergeCell ref="B15:B16"/>
    <mergeCell ref="B21:B22"/>
    <mergeCell ref="B26:B28"/>
    <mergeCell ref="B29:B31"/>
    <mergeCell ref="B32:B34"/>
    <mergeCell ref="B36:B37"/>
    <mergeCell ref="B39:B40"/>
    <mergeCell ref="B47:B49"/>
    <mergeCell ref="B51:B52"/>
    <mergeCell ref="B54:B55"/>
    <mergeCell ref="B59:B60"/>
    <mergeCell ref="B65:B66"/>
    <mergeCell ref="B68:B69"/>
    <mergeCell ref="B70:B72"/>
    <mergeCell ref="B75:B77"/>
    <mergeCell ref="B80:B81"/>
    <mergeCell ref="B85:B90"/>
    <mergeCell ref="B91:B93"/>
    <mergeCell ref="B95:B97"/>
    <mergeCell ref="B101:B102"/>
    <mergeCell ref="B104:B105"/>
    <mergeCell ref="B117:B118"/>
    <mergeCell ref="B130:B131"/>
    <mergeCell ref="B133:B134"/>
    <mergeCell ref="B135:B136"/>
    <mergeCell ref="B140:B141"/>
    <mergeCell ref="B142:B143"/>
    <mergeCell ref="B148:B149"/>
    <mergeCell ref="B151:B152"/>
    <mergeCell ref="B153:B154"/>
    <mergeCell ref="B155:B156"/>
    <mergeCell ref="B158:B159"/>
    <mergeCell ref="B161:B162"/>
    <mergeCell ref="B164:B165"/>
    <mergeCell ref="B170:B171"/>
    <mergeCell ref="B173:B175"/>
    <mergeCell ref="B176:B177"/>
    <mergeCell ref="B178:B179"/>
    <mergeCell ref="B189:B192"/>
    <mergeCell ref="B201:B203"/>
    <mergeCell ref="B210:B211"/>
    <mergeCell ref="B212:B213"/>
    <mergeCell ref="B222:B223"/>
    <mergeCell ref="B233:B236"/>
    <mergeCell ref="B249:B250"/>
    <mergeCell ref="B258:B259"/>
    <mergeCell ref="B260:B262"/>
    <mergeCell ref="B264:B265"/>
    <mergeCell ref="B266:B267"/>
    <mergeCell ref="B268:B270"/>
    <mergeCell ref="B274:B275"/>
    <mergeCell ref="B279:B280"/>
    <mergeCell ref="B283:B284"/>
    <mergeCell ref="B294:B295"/>
    <mergeCell ref="B302:B303"/>
    <mergeCell ref="B304:B305"/>
    <mergeCell ref="B315:B316"/>
    <mergeCell ref="B321:B322"/>
    <mergeCell ref="B323:B325"/>
    <mergeCell ref="B328:B329"/>
    <mergeCell ref="B340:B342"/>
    <mergeCell ref="B345:B347"/>
    <mergeCell ref="B352:B353"/>
    <mergeCell ref="B355:B356"/>
    <mergeCell ref="B367:B368"/>
    <mergeCell ref="B369:B370"/>
    <mergeCell ref="B377:B378"/>
    <mergeCell ref="B381:B382"/>
    <mergeCell ref="B389:B390"/>
    <mergeCell ref="B394:B395"/>
    <mergeCell ref="B398:B400"/>
    <mergeCell ref="C8:C9"/>
    <mergeCell ref="C11:C12"/>
    <mergeCell ref="C15:C16"/>
    <mergeCell ref="C21:C22"/>
    <mergeCell ref="C26:C28"/>
    <mergeCell ref="C29:C31"/>
    <mergeCell ref="C32:C34"/>
    <mergeCell ref="C36:C37"/>
    <mergeCell ref="C39:C40"/>
    <mergeCell ref="C47:C49"/>
    <mergeCell ref="C51:C52"/>
    <mergeCell ref="C54:C55"/>
    <mergeCell ref="C59:C60"/>
    <mergeCell ref="C65:C66"/>
    <mergeCell ref="C68:C69"/>
    <mergeCell ref="C70:C72"/>
    <mergeCell ref="C75:C77"/>
    <mergeCell ref="C80:C81"/>
    <mergeCell ref="C85:C90"/>
    <mergeCell ref="C91:C93"/>
    <mergeCell ref="C95:C97"/>
    <mergeCell ref="C101:C102"/>
    <mergeCell ref="C104:C105"/>
    <mergeCell ref="C117:C118"/>
    <mergeCell ref="C130:C131"/>
    <mergeCell ref="C133:C134"/>
    <mergeCell ref="C135:C136"/>
    <mergeCell ref="C140:C141"/>
    <mergeCell ref="C142:C143"/>
    <mergeCell ref="C148:C149"/>
    <mergeCell ref="C151:C152"/>
    <mergeCell ref="C153:C154"/>
    <mergeCell ref="C155:C156"/>
    <mergeCell ref="C158:C159"/>
    <mergeCell ref="C161:C162"/>
    <mergeCell ref="C164:C165"/>
    <mergeCell ref="C170:C171"/>
    <mergeCell ref="C173:C175"/>
    <mergeCell ref="C176:C177"/>
    <mergeCell ref="C178:C179"/>
    <mergeCell ref="C189:C192"/>
    <mergeCell ref="C201:C203"/>
    <mergeCell ref="C210:C211"/>
    <mergeCell ref="C212:C213"/>
    <mergeCell ref="C222:C223"/>
    <mergeCell ref="C233:C236"/>
    <mergeCell ref="C249:C250"/>
    <mergeCell ref="C258:C259"/>
    <mergeCell ref="C260:C262"/>
    <mergeCell ref="C264:C265"/>
    <mergeCell ref="C266:C267"/>
    <mergeCell ref="C268:C270"/>
    <mergeCell ref="C274:C275"/>
    <mergeCell ref="C279:C280"/>
    <mergeCell ref="C283:C284"/>
    <mergeCell ref="C294:C295"/>
    <mergeCell ref="C302:C303"/>
    <mergeCell ref="C304:C305"/>
    <mergeCell ref="C315:C316"/>
    <mergeCell ref="C321:C322"/>
    <mergeCell ref="C323:C325"/>
    <mergeCell ref="C328:C329"/>
    <mergeCell ref="C340:C342"/>
    <mergeCell ref="C345:C347"/>
    <mergeCell ref="C352:C353"/>
    <mergeCell ref="C355:C356"/>
    <mergeCell ref="C367:C368"/>
    <mergeCell ref="C369:C370"/>
    <mergeCell ref="C377:C378"/>
    <mergeCell ref="C381:C382"/>
    <mergeCell ref="C389:C390"/>
    <mergeCell ref="C394:C395"/>
    <mergeCell ref="C398:C400"/>
    <mergeCell ref="D8:D9"/>
    <mergeCell ref="D11:D12"/>
    <mergeCell ref="D15:D16"/>
    <mergeCell ref="D21:D22"/>
    <mergeCell ref="D26:D28"/>
    <mergeCell ref="D29:D31"/>
    <mergeCell ref="D32:D34"/>
    <mergeCell ref="D36:D37"/>
    <mergeCell ref="D39:D40"/>
    <mergeCell ref="D47:D49"/>
    <mergeCell ref="D51:D52"/>
    <mergeCell ref="D54:D55"/>
    <mergeCell ref="D59:D60"/>
    <mergeCell ref="D65:D66"/>
    <mergeCell ref="D68:D69"/>
    <mergeCell ref="D70:D72"/>
    <mergeCell ref="D75:D77"/>
    <mergeCell ref="D80:D81"/>
    <mergeCell ref="D85:D90"/>
    <mergeCell ref="D91:D93"/>
    <mergeCell ref="D95:D97"/>
    <mergeCell ref="D101:D102"/>
    <mergeCell ref="D104:D105"/>
    <mergeCell ref="D117:D118"/>
    <mergeCell ref="D130:D131"/>
    <mergeCell ref="D133:D134"/>
    <mergeCell ref="D135:D136"/>
    <mergeCell ref="D140:D141"/>
    <mergeCell ref="D142:D143"/>
    <mergeCell ref="D148:D149"/>
    <mergeCell ref="D151:D152"/>
    <mergeCell ref="D153:D154"/>
    <mergeCell ref="D155:D156"/>
    <mergeCell ref="D158:D159"/>
    <mergeCell ref="D161:D162"/>
    <mergeCell ref="D164:D165"/>
    <mergeCell ref="D170:D171"/>
    <mergeCell ref="D173:D175"/>
    <mergeCell ref="D176:D177"/>
    <mergeCell ref="D178:D179"/>
    <mergeCell ref="D189:D192"/>
    <mergeCell ref="D201:D203"/>
    <mergeCell ref="D210:D211"/>
    <mergeCell ref="D212:D213"/>
    <mergeCell ref="D222:D223"/>
    <mergeCell ref="D233:D236"/>
    <mergeCell ref="D249:D250"/>
    <mergeCell ref="D258:D259"/>
    <mergeCell ref="D260:D262"/>
    <mergeCell ref="D264:D265"/>
    <mergeCell ref="D266:D267"/>
    <mergeCell ref="D268:D270"/>
    <mergeCell ref="D274:D275"/>
    <mergeCell ref="D279:D280"/>
    <mergeCell ref="D283:D284"/>
    <mergeCell ref="D294:D295"/>
    <mergeCell ref="D302:D303"/>
    <mergeCell ref="D304:D305"/>
    <mergeCell ref="D315:D316"/>
    <mergeCell ref="D321:D322"/>
    <mergeCell ref="D323:D325"/>
    <mergeCell ref="D328:D329"/>
    <mergeCell ref="D340:D342"/>
    <mergeCell ref="D345:D347"/>
    <mergeCell ref="D352:D353"/>
    <mergeCell ref="D355:D356"/>
    <mergeCell ref="D367:D368"/>
    <mergeCell ref="D369:D370"/>
    <mergeCell ref="D377:D378"/>
    <mergeCell ref="D381:D382"/>
    <mergeCell ref="D389:D390"/>
    <mergeCell ref="D394:D395"/>
    <mergeCell ref="D398:D400"/>
    <mergeCell ref="E117:E118"/>
    <mergeCell ref="F8:F9"/>
    <mergeCell ref="F11:F12"/>
    <mergeCell ref="F15:F16"/>
    <mergeCell ref="F21:F22"/>
    <mergeCell ref="F26:F28"/>
    <mergeCell ref="F29:F31"/>
    <mergeCell ref="F32:F34"/>
    <mergeCell ref="F36:F37"/>
    <mergeCell ref="F39:F40"/>
    <mergeCell ref="F47:F49"/>
    <mergeCell ref="F51:F52"/>
    <mergeCell ref="F54:F55"/>
    <mergeCell ref="F59:F60"/>
    <mergeCell ref="F65:F66"/>
    <mergeCell ref="F68:F69"/>
    <mergeCell ref="F70:F72"/>
    <mergeCell ref="F75:F77"/>
    <mergeCell ref="F80:F81"/>
    <mergeCell ref="F85:F90"/>
    <mergeCell ref="F91:F93"/>
    <mergeCell ref="F95:F97"/>
    <mergeCell ref="F101:F102"/>
    <mergeCell ref="F104:F105"/>
    <mergeCell ref="F117:F118"/>
    <mergeCell ref="F130:F131"/>
    <mergeCell ref="F133:F134"/>
    <mergeCell ref="F135:F136"/>
    <mergeCell ref="F140:F141"/>
    <mergeCell ref="F142:F143"/>
    <mergeCell ref="F148:F149"/>
    <mergeCell ref="F151:F152"/>
    <mergeCell ref="F153:F154"/>
    <mergeCell ref="F155:F156"/>
    <mergeCell ref="F158:F159"/>
    <mergeCell ref="F161:F162"/>
    <mergeCell ref="F164:F165"/>
    <mergeCell ref="F170:F171"/>
    <mergeCell ref="F173:F175"/>
    <mergeCell ref="F176:F177"/>
    <mergeCell ref="F178:F179"/>
    <mergeCell ref="F189:F192"/>
    <mergeCell ref="F201:F203"/>
    <mergeCell ref="F210:F211"/>
    <mergeCell ref="F212:F213"/>
    <mergeCell ref="F222:F223"/>
    <mergeCell ref="F233:F236"/>
    <mergeCell ref="F249:F250"/>
    <mergeCell ref="F258:F259"/>
    <mergeCell ref="F260:F262"/>
    <mergeCell ref="F264:F265"/>
    <mergeCell ref="F266:F267"/>
    <mergeCell ref="F268:F270"/>
    <mergeCell ref="F274:F275"/>
    <mergeCell ref="F279:F280"/>
    <mergeCell ref="F283:F284"/>
    <mergeCell ref="F294:F295"/>
    <mergeCell ref="F302:F303"/>
    <mergeCell ref="F304:F305"/>
    <mergeCell ref="F315:F316"/>
    <mergeCell ref="F321:F322"/>
    <mergeCell ref="F323:F325"/>
    <mergeCell ref="F328:F329"/>
    <mergeCell ref="F340:F342"/>
    <mergeCell ref="F345:F347"/>
    <mergeCell ref="F352:F353"/>
    <mergeCell ref="F355:F356"/>
    <mergeCell ref="F367:F368"/>
    <mergeCell ref="F369:F370"/>
    <mergeCell ref="F377:F378"/>
    <mergeCell ref="F381:F382"/>
    <mergeCell ref="F389:F390"/>
    <mergeCell ref="F394:F395"/>
    <mergeCell ref="F398:F400"/>
  </mergeCells>
  <conditionalFormatting sqref="B182">
    <cfRule type="expression" dxfId="0" priority="16">
      <formula>AND(COUNTIF(#REF!,B182)+COUNTIF(#REF!,B182)&gt;1,NOT(ISBLANK(B182)))</formula>
    </cfRule>
  </conditionalFormatting>
  <conditionalFormatting sqref="C267">
    <cfRule type="expression" dxfId="0" priority="5">
      <formula>AND(SUMPRODUCT(IFERROR(1*(($C$267&amp;"x")=(C267&amp;"x")),0))&gt;1,NOT(ISBLANK(C267)))</formula>
    </cfRule>
  </conditionalFormatting>
  <conditionalFormatting sqref="E170:E171">
    <cfRule type="expression" dxfId="0" priority="18">
      <formula>AND(COUNTIF(#REF!,E170)+COUNTIF(#REF!,E170)&gt;1,NOT(ISBLANK(E170)))</formula>
    </cfRule>
  </conditionalFormatting>
  <conditionalFormatting sqref="E173:E182">
    <cfRule type="expression" dxfId="0" priority="17">
      <formula>AND(COUNTIF(#REF!,E173)+COUNTIF(#REF!,E173)&gt;1,NOT(ISBLANK(E173)))</formula>
    </cfRule>
  </conditionalFormatting>
  <pageMargins left="0.75" right="0.75" top="1" bottom="1" header="0.5" footer="0.5"/>
  <pageSetup paperSize="9" orientation="landscape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132"/>
  <sheetViews>
    <sheetView zoomScaleSheetLayoutView="60" workbookViewId="0">
      <pane ySplit="3" topLeftCell="A11" activePane="bottomLeft" state="frozen"/>
      <selection/>
      <selection pane="bottomLeft" activeCell="A2" sqref="A2:F2"/>
    </sheetView>
  </sheetViews>
  <sheetFormatPr defaultColWidth="9" defaultRowHeight="15.6" outlineLevelCol="6"/>
  <cols>
    <col min="1" max="4" width="9.625" style="2" customWidth="1"/>
    <col min="5" max="5" width="14.6" style="2" customWidth="1"/>
    <col min="6" max="6" width="10.375" style="2" customWidth="1"/>
    <col min="7" max="7" width="9" style="3"/>
    <col min="8" max="16384" width="9" style="2"/>
  </cols>
  <sheetData>
    <row r="1" ht="37.5" customHeight="1" spans="1:6">
      <c r="A1" s="231" t="s">
        <v>313</v>
      </c>
      <c r="B1" s="232"/>
      <c r="C1" s="232"/>
      <c r="D1" s="232"/>
      <c r="E1" s="232"/>
      <c r="F1" s="232"/>
    </row>
    <row r="2" ht="33.75" customHeight="1" spans="1:6">
      <c r="A2" s="11">
        <v>46235</v>
      </c>
      <c r="B2" s="11"/>
      <c r="C2" s="11"/>
      <c r="D2" s="11"/>
      <c r="E2" s="11"/>
      <c r="F2" s="11"/>
    </row>
    <row r="3" ht="33" customHeight="1" spans="1:6">
      <c r="A3" s="14" t="s">
        <v>1</v>
      </c>
      <c r="B3" s="14" t="s">
        <v>2</v>
      </c>
      <c r="C3" s="233" t="s">
        <v>3</v>
      </c>
      <c r="D3" s="233" t="s">
        <v>4</v>
      </c>
      <c r="E3" s="14" t="s">
        <v>5</v>
      </c>
      <c r="F3" s="84" t="s">
        <v>6</v>
      </c>
    </row>
    <row r="4" ht="24" customHeight="1" spans="1:6">
      <c r="A4" s="132">
        <v>410001</v>
      </c>
      <c r="B4" s="132" t="s">
        <v>7</v>
      </c>
      <c r="C4" s="90" t="s">
        <v>314</v>
      </c>
      <c r="D4" s="132">
        <v>1</v>
      </c>
      <c r="E4" s="88" t="s">
        <v>315</v>
      </c>
      <c r="F4" s="132">
        <v>615</v>
      </c>
    </row>
    <row r="5" ht="24" customHeight="1" spans="1:6">
      <c r="A5" s="132">
        <v>410002</v>
      </c>
      <c r="B5" s="132" t="s">
        <v>7</v>
      </c>
      <c r="C5" s="126" t="s">
        <v>316</v>
      </c>
      <c r="D5" s="132">
        <v>1</v>
      </c>
      <c r="E5" s="169" t="s">
        <v>315</v>
      </c>
      <c r="F5" s="132">
        <v>615</v>
      </c>
    </row>
    <row r="6" ht="24" customHeight="1" spans="1:6">
      <c r="A6" s="126">
        <v>410003</v>
      </c>
      <c r="B6" s="126" t="s">
        <v>7</v>
      </c>
      <c r="C6" s="126" t="s">
        <v>317</v>
      </c>
      <c r="D6" s="126">
        <v>1</v>
      </c>
      <c r="E6" s="169" t="s">
        <v>315</v>
      </c>
      <c r="F6" s="126">
        <v>515</v>
      </c>
    </row>
    <row r="7" ht="24" customHeight="1" spans="1:6">
      <c r="A7" s="126">
        <v>410005</v>
      </c>
      <c r="B7" s="126" t="s">
        <v>7</v>
      </c>
      <c r="C7" s="90" t="s">
        <v>318</v>
      </c>
      <c r="D7" s="126">
        <v>1</v>
      </c>
      <c r="E7" s="88" t="s">
        <v>315</v>
      </c>
      <c r="F7" s="126">
        <v>515</v>
      </c>
    </row>
    <row r="8" ht="24" customHeight="1" spans="1:6">
      <c r="A8" s="126">
        <v>410007</v>
      </c>
      <c r="B8" s="126" t="s">
        <v>7</v>
      </c>
      <c r="C8" s="90" t="s">
        <v>319</v>
      </c>
      <c r="D8" s="126">
        <v>1</v>
      </c>
      <c r="E8" s="88" t="s">
        <v>315</v>
      </c>
      <c r="F8" s="126">
        <v>555</v>
      </c>
    </row>
    <row r="9" ht="24" customHeight="1" spans="1:6">
      <c r="A9" s="126">
        <v>410008</v>
      </c>
      <c r="B9" s="126" t="s">
        <v>7</v>
      </c>
      <c r="C9" s="90" t="s">
        <v>320</v>
      </c>
      <c r="D9" s="126">
        <v>1</v>
      </c>
      <c r="E9" s="88" t="s">
        <v>315</v>
      </c>
      <c r="F9" s="126">
        <v>555</v>
      </c>
    </row>
    <row r="10" ht="24" customHeight="1" spans="1:6">
      <c r="A10" s="126">
        <v>410009</v>
      </c>
      <c r="B10" s="126" t="s">
        <v>7</v>
      </c>
      <c r="C10" s="126" t="s">
        <v>321</v>
      </c>
      <c r="D10" s="126">
        <v>1</v>
      </c>
      <c r="E10" s="169" t="s">
        <v>315</v>
      </c>
      <c r="F10" s="126">
        <v>555</v>
      </c>
    </row>
    <row r="11" ht="24" customHeight="1" spans="1:6">
      <c r="A11" s="126">
        <v>410010</v>
      </c>
      <c r="B11" s="126" t="s">
        <v>7</v>
      </c>
      <c r="C11" s="126" t="s">
        <v>322</v>
      </c>
      <c r="D11" s="126">
        <v>1</v>
      </c>
      <c r="E11" s="169" t="s">
        <v>315</v>
      </c>
      <c r="F11" s="126">
        <v>555</v>
      </c>
    </row>
    <row r="12" s="2" customFormat="1" ht="24" customHeight="1" spans="1:7">
      <c r="A12" s="126">
        <v>410011</v>
      </c>
      <c r="B12" s="126" t="s">
        <v>7</v>
      </c>
      <c r="C12" s="234" t="s">
        <v>323</v>
      </c>
      <c r="D12" s="126">
        <v>4</v>
      </c>
      <c r="E12" s="169" t="s">
        <v>315</v>
      </c>
      <c r="F12" s="126">
        <v>2060</v>
      </c>
      <c r="G12" s="3"/>
    </row>
    <row r="13" ht="24" customHeight="1" spans="1:6">
      <c r="A13" s="131"/>
      <c r="B13" s="131"/>
      <c r="C13" s="235"/>
      <c r="D13" s="131"/>
      <c r="E13" s="236" t="s">
        <v>315</v>
      </c>
      <c r="F13" s="131"/>
    </row>
    <row r="14" ht="24" customHeight="1" spans="1:6">
      <c r="A14" s="131"/>
      <c r="B14" s="131"/>
      <c r="C14" s="235"/>
      <c r="D14" s="131"/>
      <c r="E14" s="236" t="s">
        <v>315</v>
      </c>
      <c r="F14" s="131"/>
    </row>
    <row r="15" ht="24" customHeight="1" spans="1:6">
      <c r="A15" s="165"/>
      <c r="B15" s="165"/>
      <c r="C15" s="237"/>
      <c r="D15" s="165"/>
      <c r="E15" s="99" t="s">
        <v>315</v>
      </c>
      <c r="F15" s="165"/>
    </row>
    <row r="16" ht="24" customHeight="1" spans="1:6">
      <c r="A16" s="126">
        <v>410012</v>
      </c>
      <c r="B16" s="126" t="s">
        <v>7</v>
      </c>
      <c r="C16" s="126" t="s">
        <v>324</v>
      </c>
      <c r="D16" s="126">
        <v>4</v>
      </c>
      <c r="E16" s="169" t="s">
        <v>315</v>
      </c>
      <c r="F16" s="126">
        <v>2060</v>
      </c>
    </row>
    <row r="17" ht="24" customHeight="1" spans="1:6">
      <c r="A17" s="131"/>
      <c r="B17" s="131"/>
      <c r="C17" s="131"/>
      <c r="D17" s="131"/>
      <c r="E17" s="101" t="s">
        <v>315</v>
      </c>
      <c r="F17" s="131"/>
    </row>
    <row r="18" ht="24" customHeight="1" spans="1:6">
      <c r="A18" s="131"/>
      <c r="B18" s="131"/>
      <c r="C18" s="131"/>
      <c r="D18" s="131"/>
      <c r="E18" s="236" t="s">
        <v>315</v>
      </c>
      <c r="F18" s="131"/>
    </row>
    <row r="19" ht="24" customHeight="1" spans="1:6">
      <c r="A19" s="165"/>
      <c r="B19" s="165"/>
      <c r="C19" s="165"/>
      <c r="D19" s="165"/>
      <c r="E19" s="99" t="s">
        <v>315</v>
      </c>
      <c r="F19" s="165"/>
    </row>
    <row r="20" ht="24" customHeight="1" spans="1:6">
      <c r="A20" s="126">
        <v>410014</v>
      </c>
      <c r="B20" s="126" t="s">
        <v>7</v>
      </c>
      <c r="C20" s="126" t="s">
        <v>325</v>
      </c>
      <c r="D20" s="126">
        <v>1</v>
      </c>
      <c r="E20" s="169" t="s">
        <v>315</v>
      </c>
      <c r="F20" s="126">
        <v>515</v>
      </c>
    </row>
    <row r="21" s="3" customFormat="1" ht="24" customHeight="1" spans="1:6">
      <c r="A21" s="132">
        <v>410016</v>
      </c>
      <c r="B21" s="132" t="s">
        <v>7</v>
      </c>
      <c r="C21" s="97" t="s">
        <v>326</v>
      </c>
      <c r="D21" s="132">
        <v>1</v>
      </c>
      <c r="E21" s="169" t="s">
        <v>315</v>
      </c>
      <c r="F21" s="132">
        <v>615</v>
      </c>
    </row>
    <row r="22" s="3" customFormat="1" ht="24" customHeight="1" spans="1:6">
      <c r="A22" s="126">
        <v>410018</v>
      </c>
      <c r="B22" s="126" t="s">
        <v>7</v>
      </c>
      <c r="C22" s="126" t="s">
        <v>327</v>
      </c>
      <c r="D22" s="126">
        <v>1</v>
      </c>
      <c r="E22" s="169" t="s">
        <v>315</v>
      </c>
      <c r="F22" s="126">
        <v>515</v>
      </c>
    </row>
    <row r="23" s="3" customFormat="1" ht="24" customHeight="1" spans="1:6">
      <c r="A23" s="126">
        <v>410019</v>
      </c>
      <c r="B23" s="126" t="s">
        <v>7</v>
      </c>
      <c r="C23" s="90" t="s">
        <v>328</v>
      </c>
      <c r="D23" s="126">
        <v>1</v>
      </c>
      <c r="E23" s="88" t="s">
        <v>315</v>
      </c>
      <c r="F23" s="126">
        <v>555</v>
      </c>
    </row>
    <row r="24" s="229" customFormat="1" ht="24" customHeight="1" spans="1:7">
      <c r="A24" s="126">
        <v>410020</v>
      </c>
      <c r="B24" s="126" t="s">
        <v>7</v>
      </c>
      <c r="C24" s="86" t="s">
        <v>329</v>
      </c>
      <c r="D24" s="126">
        <v>1</v>
      </c>
      <c r="E24" s="91" t="s">
        <v>315</v>
      </c>
      <c r="F24" s="126">
        <v>555</v>
      </c>
      <c r="G24" s="3"/>
    </row>
    <row r="25" s="229" customFormat="1" ht="24" customHeight="1" spans="1:7">
      <c r="A25" s="126">
        <v>410021</v>
      </c>
      <c r="B25" s="126" t="s">
        <v>7</v>
      </c>
      <c r="C25" s="126" t="s">
        <v>330</v>
      </c>
      <c r="D25" s="126">
        <v>2</v>
      </c>
      <c r="E25" s="169" t="s">
        <v>315</v>
      </c>
      <c r="F25" s="126">
        <v>1110</v>
      </c>
      <c r="G25" s="3"/>
    </row>
    <row r="26" ht="24" customHeight="1" spans="1:6">
      <c r="A26" s="165"/>
      <c r="B26" s="165"/>
      <c r="C26" s="165"/>
      <c r="D26" s="165"/>
      <c r="E26" s="102" t="s">
        <v>315</v>
      </c>
      <c r="F26" s="165"/>
    </row>
    <row r="27" s="230" customFormat="1" ht="24" customHeight="1" spans="1:7">
      <c r="A27" s="132">
        <v>410023</v>
      </c>
      <c r="B27" s="132" t="s">
        <v>7</v>
      </c>
      <c r="C27" s="90" t="s">
        <v>331</v>
      </c>
      <c r="D27" s="132">
        <v>1</v>
      </c>
      <c r="E27" s="88" t="s">
        <v>315</v>
      </c>
      <c r="F27" s="132">
        <v>615</v>
      </c>
      <c r="G27" s="3"/>
    </row>
    <row r="28" ht="24" customHeight="1" spans="1:6">
      <c r="A28" s="126">
        <v>410024</v>
      </c>
      <c r="B28" s="126" t="s">
        <v>7</v>
      </c>
      <c r="C28" s="126" t="s">
        <v>332</v>
      </c>
      <c r="D28" s="126">
        <v>2</v>
      </c>
      <c r="E28" s="169" t="s">
        <v>315</v>
      </c>
      <c r="F28" s="126">
        <v>1030</v>
      </c>
    </row>
    <row r="29" ht="24" customHeight="1" spans="1:6">
      <c r="A29" s="165"/>
      <c r="B29" s="165"/>
      <c r="C29" s="165"/>
      <c r="D29" s="165"/>
      <c r="E29" s="99" t="s">
        <v>315</v>
      </c>
      <c r="F29" s="165"/>
    </row>
    <row r="30" ht="24" customHeight="1" spans="1:6">
      <c r="A30" s="126">
        <v>410027</v>
      </c>
      <c r="B30" s="126" t="s">
        <v>7</v>
      </c>
      <c r="C30" s="126" t="s">
        <v>333</v>
      </c>
      <c r="D30" s="126">
        <v>1</v>
      </c>
      <c r="E30" s="169" t="s">
        <v>315</v>
      </c>
      <c r="F30" s="126">
        <v>515</v>
      </c>
    </row>
    <row r="31" ht="24" customHeight="1" spans="1:6">
      <c r="A31" s="126">
        <v>410028</v>
      </c>
      <c r="B31" s="126" t="s">
        <v>7</v>
      </c>
      <c r="C31" s="90" t="s">
        <v>334</v>
      </c>
      <c r="D31" s="126">
        <v>1</v>
      </c>
      <c r="E31" s="88" t="s">
        <v>315</v>
      </c>
      <c r="F31" s="126">
        <v>600</v>
      </c>
    </row>
    <row r="32" ht="24" customHeight="1" spans="1:6">
      <c r="A32" s="126">
        <v>410030</v>
      </c>
      <c r="B32" s="126" t="s">
        <v>7</v>
      </c>
      <c r="C32" s="126" t="s">
        <v>335</v>
      </c>
      <c r="D32" s="126">
        <v>2</v>
      </c>
      <c r="E32" s="169" t="s">
        <v>315</v>
      </c>
      <c r="F32" s="126">
        <v>1030</v>
      </c>
    </row>
    <row r="33" ht="24" customHeight="1" spans="1:6">
      <c r="A33" s="131"/>
      <c r="B33" s="131"/>
      <c r="C33" s="131"/>
      <c r="D33" s="131"/>
      <c r="E33" s="236" t="s">
        <v>315</v>
      </c>
      <c r="F33" s="165"/>
    </row>
    <row r="34" ht="24" customHeight="1" spans="1:6">
      <c r="A34" s="126">
        <v>410031</v>
      </c>
      <c r="B34" s="126" t="s">
        <v>7</v>
      </c>
      <c r="C34" s="238" t="s">
        <v>336</v>
      </c>
      <c r="D34" s="126">
        <v>1</v>
      </c>
      <c r="E34" s="88" t="s">
        <v>315</v>
      </c>
      <c r="F34" s="126">
        <v>555</v>
      </c>
    </row>
    <row r="35" ht="24" customHeight="1" spans="1:6">
      <c r="A35" s="132">
        <v>410033</v>
      </c>
      <c r="B35" s="132" t="s">
        <v>7</v>
      </c>
      <c r="C35" s="238" t="s">
        <v>337</v>
      </c>
      <c r="D35" s="132">
        <v>1</v>
      </c>
      <c r="E35" s="88" t="s">
        <v>315</v>
      </c>
      <c r="F35" s="132">
        <v>615</v>
      </c>
    </row>
    <row r="36" ht="24" customHeight="1" spans="1:6">
      <c r="A36" s="126">
        <v>410034</v>
      </c>
      <c r="B36" s="126" t="s">
        <v>7</v>
      </c>
      <c r="C36" s="93" t="s">
        <v>338</v>
      </c>
      <c r="D36" s="126">
        <v>1</v>
      </c>
      <c r="E36" s="88" t="s">
        <v>315</v>
      </c>
      <c r="F36" s="126">
        <v>555</v>
      </c>
    </row>
    <row r="37" ht="24" customHeight="1" spans="1:6">
      <c r="A37" s="126">
        <v>410036</v>
      </c>
      <c r="B37" s="126" t="s">
        <v>7</v>
      </c>
      <c r="C37" s="90" t="s">
        <v>339</v>
      </c>
      <c r="D37" s="126">
        <v>1</v>
      </c>
      <c r="E37" s="88" t="s">
        <v>315</v>
      </c>
      <c r="F37" s="126">
        <v>555</v>
      </c>
    </row>
    <row r="38" s="229" customFormat="1" ht="24" customHeight="1" spans="1:7">
      <c r="A38" s="132">
        <v>410038</v>
      </c>
      <c r="B38" s="132" t="s">
        <v>7</v>
      </c>
      <c r="C38" s="93" t="s">
        <v>340</v>
      </c>
      <c r="D38" s="132">
        <v>1</v>
      </c>
      <c r="E38" s="91" t="s">
        <v>315</v>
      </c>
      <c r="F38" s="132">
        <v>615</v>
      </c>
      <c r="G38" s="3"/>
    </row>
    <row r="39" s="229" customFormat="1" ht="24" customHeight="1" spans="1:7">
      <c r="A39" s="126">
        <v>410039</v>
      </c>
      <c r="B39" s="126" t="s">
        <v>7</v>
      </c>
      <c r="C39" s="93" t="s">
        <v>341</v>
      </c>
      <c r="D39" s="126">
        <v>1</v>
      </c>
      <c r="E39" s="91" t="s">
        <v>315</v>
      </c>
      <c r="F39" s="126">
        <v>555</v>
      </c>
      <c r="G39" s="3"/>
    </row>
    <row r="40" ht="24" customHeight="1" spans="1:6">
      <c r="A40" s="126">
        <v>410040</v>
      </c>
      <c r="B40" s="126" t="s">
        <v>7</v>
      </c>
      <c r="C40" s="126" t="s">
        <v>342</v>
      </c>
      <c r="D40" s="126">
        <v>2</v>
      </c>
      <c r="E40" s="100" t="s">
        <v>315</v>
      </c>
      <c r="F40" s="126">
        <v>1110</v>
      </c>
    </row>
    <row r="41" ht="24" customHeight="1" spans="1:6">
      <c r="A41" s="165"/>
      <c r="B41" s="165"/>
      <c r="C41" s="165"/>
      <c r="D41" s="165"/>
      <c r="E41" s="101" t="s">
        <v>315</v>
      </c>
      <c r="F41" s="165"/>
    </row>
    <row r="42" ht="24" customHeight="1" spans="1:6">
      <c r="A42" s="126">
        <v>410041</v>
      </c>
      <c r="B42" s="126" t="s">
        <v>7</v>
      </c>
      <c r="C42" s="126" t="s">
        <v>343</v>
      </c>
      <c r="D42" s="126">
        <v>4</v>
      </c>
      <c r="E42" s="91" t="s">
        <v>315</v>
      </c>
      <c r="F42" s="126">
        <v>2060</v>
      </c>
    </row>
    <row r="43" ht="24" customHeight="1" spans="1:6">
      <c r="A43" s="131"/>
      <c r="B43" s="131"/>
      <c r="C43" s="131"/>
      <c r="D43" s="131"/>
      <c r="E43" s="91" t="s">
        <v>315</v>
      </c>
      <c r="F43" s="131"/>
    </row>
    <row r="44" ht="24" customHeight="1" spans="1:6">
      <c r="A44" s="131"/>
      <c r="B44" s="131"/>
      <c r="C44" s="131"/>
      <c r="D44" s="131"/>
      <c r="E44" s="91" t="s">
        <v>315</v>
      </c>
      <c r="F44" s="131"/>
    </row>
    <row r="45" ht="24" customHeight="1" spans="1:6">
      <c r="A45" s="165"/>
      <c r="B45" s="165"/>
      <c r="C45" s="165"/>
      <c r="D45" s="165"/>
      <c r="E45" s="201" t="s">
        <v>315</v>
      </c>
      <c r="F45" s="165"/>
    </row>
    <row r="46" ht="24" customHeight="1" spans="1:6">
      <c r="A46" s="126">
        <v>410042</v>
      </c>
      <c r="B46" s="126" t="s">
        <v>7</v>
      </c>
      <c r="C46" s="93" t="s">
        <v>344</v>
      </c>
      <c r="D46" s="126">
        <v>1</v>
      </c>
      <c r="E46" s="91" t="s">
        <v>315</v>
      </c>
      <c r="F46" s="126">
        <v>515</v>
      </c>
    </row>
    <row r="47" ht="24" customHeight="1" spans="1:6">
      <c r="A47" s="126">
        <v>410043</v>
      </c>
      <c r="B47" s="126" t="s">
        <v>7</v>
      </c>
      <c r="C47" s="93" t="s">
        <v>345</v>
      </c>
      <c r="D47" s="126">
        <v>1</v>
      </c>
      <c r="E47" s="91" t="s">
        <v>315</v>
      </c>
      <c r="F47" s="126">
        <v>515</v>
      </c>
    </row>
    <row r="48" ht="24" customHeight="1" spans="1:6">
      <c r="A48" s="126">
        <v>410044</v>
      </c>
      <c r="B48" s="126" t="s">
        <v>7</v>
      </c>
      <c r="C48" s="132" t="s">
        <v>346</v>
      </c>
      <c r="D48" s="126">
        <v>1</v>
      </c>
      <c r="E48" s="201" t="s">
        <v>315</v>
      </c>
      <c r="F48" s="126">
        <v>515</v>
      </c>
    </row>
    <row r="49" ht="24" customHeight="1" spans="1:6">
      <c r="A49" s="126">
        <v>410045</v>
      </c>
      <c r="B49" s="126" t="s">
        <v>7</v>
      </c>
      <c r="C49" s="165" t="s">
        <v>347</v>
      </c>
      <c r="D49" s="126">
        <v>1</v>
      </c>
      <c r="E49" s="239" t="s">
        <v>315</v>
      </c>
      <c r="F49" s="126">
        <v>555</v>
      </c>
    </row>
    <row r="50" ht="24" customHeight="1" spans="1:6">
      <c r="A50" s="126">
        <v>410046</v>
      </c>
      <c r="B50" s="126" t="s">
        <v>7</v>
      </c>
      <c r="C50" s="131" t="s">
        <v>348</v>
      </c>
      <c r="D50" s="126">
        <v>4</v>
      </c>
      <c r="E50" s="201" t="s">
        <v>315</v>
      </c>
      <c r="F50" s="126">
        <v>2220</v>
      </c>
    </row>
    <row r="51" ht="24" customHeight="1" spans="1:6">
      <c r="A51" s="131"/>
      <c r="B51" s="131"/>
      <c r="C51" s="131"/>
      <c r="D51" s="131"/>
      <c r="E51" s="201" t="s">
        <v>315</v>
      </c>
      <c r="F51" s="131"/>
    </row>
    <row r="52" ht="24" customHeight="1" spans="1:6">
      <c r="A52" s="131"/>
      <c r="B52" s="131"/>
      <c r="C52" s="131"/>
      <c r="D52" s="131"/>
      <c r="E52" s="201" t="s">
        <v>315</v>
      </c>
      <c r="F52" s="131"/>
    </row>
    <row r="53" ht="24" customHeight="1" spans="1:6">
      <c r="A53" s="165"/>
      <c r="B53" s="165"/>
      <c r="C53" s="165"/>
      <c r="D53" s="165"/>
      <c r="E53" s="201" t="s">
        <v>315</v>
      </c>
      <c r="F53" s="165"/>
    </row>
    <row r="54" ht="24" customHeight="1" spans="1:6">
      <c r="A54" s="132">
        <v>410048</v>
      </c>
      <c r="B54" s="132" t="s">
        <v>7</v>
      </c>
      <c r="C54" s="93" t="s">
        <v>349</v>
      </c>
      <c r="D54" s="132">
        <v>1</v>
      </c>
      <c r="E54" s="201" t="s">
        <v>315</v>
      </c>
      <c r="F54" s="132">
        <v>615</v>
      </c>
    </row>
    <row r="55" ht="24" customHeight="1" spans="1:6">
      <c r="A55" s="132">
        <v>410049</v>
      </c>
      <c r="B55" s="132" t="s">
        <v>7</v>
      </c>
      <c r="C55" s="93" t="s">
        <v>350</v>
      </c>
      <c r="D55" s="132">
        <v>1</v>
      </c>
      <c r="E55" s="201" t="s">
        <v>315</v>
      </c>
      <c r="F55" s="126">
        <v>515</v>
      </c>
    </row>
    <row r="56" ht="24" customHeight="1" spans="1:6">
      <c r="A56" s="132">
        <v>410050</v>
      </c>
      <c r="B56" s="132" t="s">
        <v>7</v>
      </c>
      <c r="C56" s="93" t="s">
        <v>351</v>
      </c>
      <c r="D56" s="132">
        <v>1</v>
      </c>
      <c r="E56" s="201" t="s">
        <v>315</v>
      </c>
      <c r="F56" s="132">
        <v>615</v>
      </c>
    </row>
    <row r="57" ht="24" customHeight="1" spans="1:6">
      <c r="A57" s="126">
        <v>410051</v>
      </c>
      <c r="B57" s="126" t="s">
        <v>7</v>
      </c>
      <c r="C57" s="85" t="s">
        <v>352</v>
      </c>
      <c r="D57" s="132">
        <v>3</v>
      </c>
      <c r="E57" s="201" t="s">
        <v>315</v>
      </c>
      <c r="F57" s="126">
        <v>1665</v>
      </c>
    </row>
    <row r="58" ht="24" customHeight="1" spans="1:6">
      <c r="A58" s="131"/>
      <c r="B58" s="131"/>
      <c r="C58" s="95"/>
      <c r="D58" s="132"/>
      <c r="E58" s="201" t="s">
        <v>315</v>
      </c>
      <c r="F58" s="131"/>
    </row>
    <row r="59" ht="24" customHeight="1" spans="1:6">
      <c r="A59" s="165"/>
      <c r="B59" s="165"/>
      <c r="C59" s="87"/>
      <c r="D59" s="132"/>
      <c r="E59" s="201" t="s">
        <v>315</v>
      </c>
      <c r="F59" s="131"/>
    </row>
    <row r="60" ht="24" customHeight="1" spans="1:6">
      <c r="A60" s="132">
        <v>410052</v>
      </c>
      <c r="B60" s="132" t="s">
        <v>7</v>
      </c>
      <c r="C60" s="93" t="s">
        <v>353</v>
      </c>
      <c r="D60" s="132">
        <v>1</v>
      </c>
      <c r="E60" s="201" t="s">
        <v>315</v>
      </c>
      <c r="F60" s="126">
        <v>555</v>
      </c>
    </row>
    <row r="61" ht="24" customHeight="1" spans="1:6">
      <c r="A61" s="132">
        <v>410054</v>
      </c>
      <c r="B61" s="132" t="s">
        <v>7</v>
      </c>
      <c r="C61" s="93" t="s">
        <v>354</v>
      </c>
      <c r="D61" s="132">
        <v>1</v>
      </c>
      <c r="E61" s="93" t="s">
        <v>315</v>
      </c>
      <c r="F61" s="126">
        <v>515</v>
      </c>
    </row>
    <row r="62" s="2" customFormat="1" ht="24" customHeight="1" spans="1:7">
      <c r="A62" s="132">
        <v>410055</v>
      </c>
      <c r="B62" s="132" t="s">
        <v>7</v>
      </c>
      <c r="C62" s="132" t="s">
        <v>355</v>
      </c>
      <c r="D62" s="132">
        <v>1</v>
      </c>
      <c r="E62" s="132" t="s">
        <v>315</v>
      </c>
      <c r="F62" s="126">
        <v>555</v>
      </c>
      <c r="G62" s="3"/>
    </row>
    <row r="63" s="2" customFormat="1" ht="24" customHeight="1" spans="1:7">
      <c r="A63" s="126">
        <v>410056</v>
      </c>
      <c r="B63" s="126" t="s">
        <v>7</v>
      </c>
      <c r="C63" s="240" t="s">
        <v>356</v>
      </c>
      <c r="D63" s="126">
        <v>3</v>
      </c>
      <c r="E63" s="240" t="s">
        <v>315</v>
      </c>
      <c r="F63" s="126">
        <v>1665</v>
      </c>
      <c r="G63" s="3"/>
    </row>
    <row r="64" s="2" customFormat="1" ht="24" customHeight="1" spans="1:7">
      <c r="A64" s="131"/>
      <c r="B64" s="131"/>
      <c r="C64" s="240"/>
      <c r="D64" s="131"/>
      <c r="E64" s="240" t="s">
        <v>315</v>
      </c>
      <c r="F64" s="131"/>
      <c r="G64" s="3"/>
    </row>
    <row r="65" s="2" customFormat="1" ht="24" customHeight="1" spans="1:7">
      <c r="A65" s="165"/>
      <c r="B65" s="165"/>
      <c r="C65" s="240"/>
      <c r="D65" s="165"/>
      <c r="E65" s="240" t="s">
        <v>315</v>
      </c>
      <c r="F65" s="165"/>
      <c r="G65" s="3"/>
    </row>
    <row r="66" s="2" customFormat="1" ht="24" customHeight="1" spans="1:7">
      <c r="A66" s="126">
        <v>410057</v>
      </c>
      <c r="B66" s="126" t="s">
        <v>7</v>
      </c>
      <c r="C66" s="93" t="s">
        <v>357</v>
      </c>
      <c r="D66" s="93">
        <v>3</v>
      </c>
      <c r="E66" s="93" t="s">
        <v>315</v>
      </c>
      <c r="F66" s="126">
        <v>1665</v>
      </c>
      <c r="G66" s="3"/>
    </row>
    <row r="67" s="2" customFormat="1" ht="24" customHeight="1" spans="1:7">
      <c r="A67" s="131"/>
      <c r="B67" s="131"/>
      <c r="C67" s="93"/>
      <c r="D67" s="93"/>
      <c r="E67" s="93" t="s">
        <v>315</v>
      </c>
      <c r="F67" s="131"/>
      <c r="G67" s="3"/>
    </row>
    <row r="68" s="2" customFormat="1" ht="24" customHeight="1" spans="1:7">
      <c r="A68" s="165"/>
      <c r="B68" s="165"/>
      <c r="C68" s="93"/>
      <c r="D68" s="93"/>
      <c r="E68" s="93" t="s">
        <v>315</v>
      </c>
      <c r="F68" s="165"/>
      <c r="G68" s="3"/>
    </row>
    <row r="69" s="2" customFormat="1" ht="33" customHeight="1" spans="1:7">
      <c r="A69" s="165">
        <v>410058</v>
      </c>
      <c r="B69" s="165" t="s">
        <v>7</v>
      </c>
      <c r="C69" s="93" t="s">
        <v>358</v>
      </c>
      <c r="D69" s="132">
        <v>1</v>
      </c>
      <c r="E69" s="93" t="s">
        <v>315</v>
      </c>
      <c r="F69" s="132">
        <v>520</v>
      </c>
      <c r="G69" s="3"/>
    </row>
    <row r="70" s="2" customFormat="1" ht="24" customHeight="1" spans="1:7">
      <c r="A70" s="131">
        <v>410059</v>
      </c>
      <c r="B70" s="131" t="s">
        <v>7</v>
      </c>
      <c r="C70" s="85" t="s">
        <v>359</v>
      </c>
      <c r="D70" s="132">
        <v>2</v>
      </c>
      <c r="E70" s="93" t="s">
        <v>315</v>
      </c>
      <c r="F70" s="241">
        <v>940</v>
      </c>
      <c r="G70" s="3"/>
    </row>
    <row r="71" s="2" customFormat="1" ht="24" customHeight="1" spans="1:7">
      <c r="A71" s="165"/>
      <c r="B71" s="165"/>
      <c r="C71" s="87"/>
      <c r="D71" s="132"/>
      <c r="E71" s="93" t="s">
        <v>315</v>
      </c>
      <c r="F71" s="242"/>
      <c r="G71" s="3"/>
    </row>
    <row r="72" s="2" customFormat="1" ht="24" customHeight="1" spans="1:7">
      <c r="A72" s="165">
        <v>410060</v>
      </c>
      <c r="B72" s="165" t="s">
        <v>7</v>
      </c>
      <c r="C72" s="114" t="s">
        <v>360</v>
      </c>
      <c r="D72" s="243">
        <v>1</v>
      </c>
      <c r="E72" s="93" t="s">
        <v>315</v>
      </c>
      <c r="F72" s="114">
        <v>530</v>
      </c>
      <c r="G72" s="3"/>
    </row>
    <row r="73" s="2" customFormat="1" ht="25" customHeight="1" spans="1:7">
      <c r="A73" s="244" t="s">
        <v>14</v>
      </c>
      <c r="B73" s="244"/>
      <c r="C73" s="244">
        <f>COUNTIF(B4:B72,"Y")</f>
        <v>46</v>
      </c>
      <c r="D73" s="244">
        <f>SUM(D4:D72)</f>
        <v>69</v>
      </c>
      <c r="E73" s="244"/>
      <c r="F73" s="244">
        <f>SUM(F4:F72)</f>
        <v>37550</v>
      </c>
      <c r="G73" s="3"/>
    </row>
    <row r="74" ht="14" customHeight="1" spans="1:6">
      <c r="A74"/>
      <c r="B74"/>
      <c r="C74"/>
      <c r="D74"/>
      <c r="E74"/>
      <c r="F74"/>
    </row>
    <row r="75" s="6" customFormat="1" ht="18" customHeight="1" spans="7:7">
      <c r="G75" s="245"/>
    </row>
    <row r="76" ht="18" customHeight="1" spans="6:6">
      <c r="F76" s="246"/>
    </row>
    <row r="77" ht="18" customHeight="1" spans="6:6">
      <c r="F77" s="246"/>
    </row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</sheetData>
  <mergeCells count="61">
    <mergeCell ref="A2:F2"/>
    <mergeCell ref="A12:A15"/>
    <mergeCell ref="A16:A19"/>
    <mergeCell ref="A25:A26"/>
    <mergeCell ref="A28:A29"/>
    <mergeCell ref="A32:A33"/>
    <mergeCell ref="A40:A41"/>
    <mergeCell ref="A42:A45"/>
    <mergeCell ref="A50:A53"/>
    <mergeCell ref="A57:A59"/>
    <mergeCell ref="A63:A65"/>
    <mergeCell ref="A66:A68"/>
    <mergeCell ref="A70:A71"/>
    <mergeCell ref="B12:B15"/>
    <mergeCell ref="B16:B19"/>
    <mergeCell ref="B25:B26"/>
    <mergeCell ref="B28:B29"/>
    <mergeCell ref="B32:B33"/>
    <mergeCell ref="B40:B41"/>
    <mergeCell ref="B42:B45"/>
    <mergeCell ref="B50:B53"/>
    <mergeCell ref="B57:B59"/>
    <mergeCell ref="B63:B65"/>
    <mergeCell ref="B66:B68"/>
    <mergeCell ref="B70:B71"/>
    <mergeCell ref="C12:C15"/>
    <mergeCell ref="C16:C19"/>
    <mergeCell ref="C25:C26"/>
    <mergeCell ref="C28:C29"/>
    <mergeCell ref="C32:C33"/>
    <mergeCell ref="C40:C41"/>
    <mergeCell ref="C42:C45"/>
    <mergeCell ref="C50:C53"/>
    <mergeCell ref="C57:C59"/>
    <mergeCell ref="C63:C65"/>
    <mergeCell ref="C66:C68"/>
    <mergeCell ref="C70:C71"/>
    <mergeCell ref="D12:D15"/>
    <mergeCell ref="D16:D19"/>
    <mergeCell ref="D25:D26"/>
    <mergeCell ref="D28:D29"/>
    <mergeCell ref="D32:D33"/>
    <mergeCell ref="D40:D41"/>
    <mergeCell ref="D42:D45"/>
    <mergeCell ref="D50:D53"/>
    <mergeCell ref="D57:D59"/>
    <mergeCell ref="D63:D65"/>
    <mergeCell ref="D66:D68"/>
    <mergeCell ref="D70:D71"/>
    <mergeCell ref="F12:F15"/>
    <mergeCell ref="F16:F19"/>
    <mergeCell ref="F25:F26"/>
    <mergeCell ref="F28:F29"/>
    <mergeCell ref="F32:F33"/>
    <mergeCell ref="F40:F41"/>
    <mergeCell ref="F42:F45"/>
    <mergeCell ref="F50:F53"/>
    <mergeCell ref="F57:F59"/>
    <mergeCell ref="F63:F65"/>
    <mergeCell ref="F66:F68"/>
    <mergeCell ref="F70:F71"/>
  </mergeCells>
  <pageMargins left="0.75" right="0.75" top="1" bottom="1" header="0.5" footer="0.5"/>
  <pageSetup paperSize="9" orientation="landscape" horizontalDpi="6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126"/>
  <sheetViews>
    <sheetView zoomScaleSheetLayoutView="60" topLeftCell="B1" workbookViewId="0">
      <pane ySplit="3" topLeftCell="A34" activePane="bottomLeft" state="frozen"/>
      <selection/>
      <selection pane="bottomLeft" activeCell="K37" sqref="K37"/>
    </sheetView>
  </sheetViews>
  <sheetFormatPr defaultColWidth="8.625" defaultRowHeight="17.4" outlineLevelCol="5"/>
  <cols>
    <col min="1" max="1" width="9.625" style="175" customWidth="1"/>
    <col min="2" max="2" width="9.625" style="173" customWidth="1"/>
    <col min="3" max="3" width="9.625" style="176" customWidth="1"/>
    <col min="4" max="4" width="9.625" style="177" customWidth="1"/>
    <col min="5" max="5" width="14.4" style="173" customWidth="1"/>
    <col min="6" max="6" width="10.75" style="178" customWidth="1"/>
    <col min="7" max="25" width="9" style="173"/>
    <col min="26" max="16384" width="8.625" style="173"/>
  </cols>
  <sheetData>
    <row r="1" s="172" customFormat="1" ht="42" customHeight="1" spans="1:6">
      <c r="A1" s="82" t="s">
        <v>361</v>
      </c>
      <c r="B1" s="82"/>
      <c r="C1" s="82"/>
      <c r="D1" s="82"/>
      <c r="E1" s="82"/>
      <c r="F1" s="82"/>
    </row>
    <row r="2" s="173" customFormat="1" ht="30.75" customHeight="1" spans="1:6">
      <c r="A2" s="11">
        <v>46235</v>
      </c>
      <c r="B2" s="11"/>
      <c r="C2" s="11"/>
      <c r="D2" s="11"/>
      <c r="E2" s="11"/>
      <c r="F2" s="11"/>
    </row>
    <row r="3" s="173" customFormat="1" ht="40.5" customHeight="1" spans="1:6">
      <c r="A3" s="179" t="s">
        <v>1</v>
      </c>
      <c r="B3" s="179" t="s">
        <v>2</v>
      </c>
      <c r="C3" s="180" t="s">
        <v>3</v>
      </c>
      <c r="D3" s="180" t="s">
        <v>4</v>
      </c>
      <c r="E3" s="179" t="s">
        <v>5</v>
      </c>
      <c r="F3" s="84" t="s">
        <v>6</v>
      </c>
    </row>
    <row r="4" s="173" customFormat="1" ht="24" customHeight="1" spans="1:6">
      <c r="A4" s="181">
        <v>210001</v>
      </c>
      <c r="B4" s="181" t="s">
        <v>7</v>
      </c>
      <c r="C4" s="181" t="s">
        <v>362</v>
      </c>
      <c r="D4" s="181">
        <v>2</v>
      </c>
      <c r="E4" s="182" t="s">
        <v>363</v>
      </c>
      <c r="F4" s="183">
        <v>1030</v>
      </c>
    </row>
    <row r="5" s="173" customFormat="1" ht="24" customHeight="1" spans="1:6">
      <c r="A5" s="184"/>
      <c r="B5" s="184"/>
      <c r="C5" s="184"/>
      <c r="D5" s="184"/>
      <c r="E5" s="185" t="s">
        <v>363</v>
      </c>
      <c r="F5" s="186"/>
    </row>
    <row r="6" s="173" customFormat="1" ht="24" customHeight="1" spans="1:6">
      <c r="A6" s="181">
        <v>210002</v>
      </c>
      <c r="B6" s="181" t="s">
        <v>7</v>
      </c>
      <c r="C6" s="181" t="s">
        <v>364</v>
      </c>
      <c r="D6" s="181">
        <v>2</v>
      </c>
      <c r="E6" s="187" t="s">
        <v>363</v>
      </c>
      <c r="F6" s="181">
        <v>1110</v>
      </c>
    </row>
    <row r="7" s="173" customFormat="1" ht="24" customHeight="1" spans="1:6">
      <c r="A7" s="184"/>
      <c r="B7" s="184"/>
      <c r="C7" s="184"/>
      <c r="D7" s="184"/>
      <c r="E7" s="185" t="s">
        <v>363</v>
      </c>
      <c r="F7" s="184"/>
    </row>
    <row r="8" s="173" customFormat="1" ht="24" customHeight="1" spans="1:6">
      <c r="A8" s="188">
        <v>210004</v>
      </c>
      <c r="B8" s="188" t="s">
        <v>7</v>
      </c>
      <c r="C8" s="189" t="s">
        <v>365</v>
      </c>
      <c r="D8" s="188">
        <v>1</v>
      </c>
      <c r="E8" s="190" t="s">
        <v>363</v>
      </c>
      <c r="F8" s="189">
        <v>615</v>
      </c>
    </row>
    <row r="9" s="173" customFormat="1" ht="24" customHeight="1" spans="1:6">
      <c r="A9" s="191">
        <v>210005</v>
      </c>
      <c r="B9" s="191" t="s">
        <v>7</v>
      </c>
      <c r="C9" s="190" t="s">
        <v>366</v>
      </c>
      <c r="D9" s="191">
        <v>3</v>
      </c>
      <c r="E9" s="190" t="s">
        <v>363</v>
      </c>
      <c r="F9" s="181">
        <v>1665</v>
      </c>
    </row>
    <row r="10" s="173" customFormat="1" ht="24" customHeight="1" spans="1:6">
      <c r="A10" s="191"/>
      <c r="B10" s="191"/>
      <c r="C10" s="190"/>
      <c r="D10" s="191"/>
      <c r="E10" s="190" t="s">
        <v>363</v>
      </c>
      <c r="F10" s="192"/>
    </row>
    <row r="11" s="173" customFormat="1" ht="24" customHeight="1" spans="1:6">
      <c r="A11" s="191"/>
      <c r="B11" s="191"/>
      <c r="C11" s="190"/>
      <c r="D11" s="191"/>
      <c r="E11" s="190" t="s">
        <v>363</v>
      </c>
      <c r="F11" s="184"/>
    </row>
    <row r="12" s="173" customFormat="1" ht="24" customHeight="1" spans="1:6">
      <c r="A12" s="191">
        <v>210006</v>
      </c>
      <c r="B12" s="191" t="s">
        <v>7</v>
      </c>
      <c r="C12" s="16" t="s">
        <v>367</v>
      </c>
      <c r="D12" s="193">
        <v>3</v>
      </c>
      <c r="E12" s="190" t="s">
        <v>363</v>
      </c>
      <c r="F12" s="183">
        <v>2010</v>
      </c>
    </row>
    <row r="13" s="173" customFormat="1" ht="24" customHeight="1" spans="1:6">
      <c r="A13" s="191"/>
      <c r="B13" s="191"/>
      <c r="C13" s="16"/>
      <c r="D13" s="193"/>
      <c r="E13" s="190" t="s">
        <v>363</v>
      </c>
      <c r="F13" s="194"/>
    </row>
    <row r="14" s="173" customFormat="1" ht="24" customHeight="1" spans="1:6">
      <c r="A14" s="191"/>
      <c r="B14" s="191"/>
      <c r="C14" s="16"/>
      <c r="D14" s="193"/>
      <c r="E14" s="190" t="s">
        <v>363</v>
      </c>
      <c r="F14" s="186"/>
    </row>
    <row r="15" s="173" customFormat="1" ht="24" customHeight="1" spans="1:6">
      <c r="A15" s="195">
        <v>210007</v>
      </c>
      <c r="B15" s="195" t="s">
        <v>7</v>
      </c>
      <c r="C15" s="119" t="s">
        <v>368</v>
      </c>
      <c r="D15" s="196">
        <v>1</v>
      </c>
      <c r="E15" s="185" t="s">
        <v>363</v>
      </c>
      <c r="F15" s="197">
        <v>430</v>
      </c>
    </row>
    <row r="16" s="173" customFormat="1" ht="24" customHeight="1" spans="1:6">
      <c r="A16" s="34" t="s">
        <v>14</v>
      </c>
      <c r="B16" s="33"/>
      <c r="C16" s="50">
        <f>COUNTIF(B4:B15,"Y")</f>
        <v>6</v>
      </c>
      <c r="D16" s="34">
        <f>SUM(D4:D15)</f>
        <v>12</v>
      </c>
      <c r="E16" s="198"/>
      <c r="F16" s="34">
        <f>SUM(F4:F15)</f>
        <v>6860</v>
      </c>
    </row>
    <row r="17" s="173" customFormat="1" ht="24" customHeight="1" spans="1:6">
      <c r="A17" s="199">
        <v>220001</v>
      </c>
      <c r="B17" s="200" t="s">
        <v>7</v>
      </c>
      <c r="C17" s="200" t="s">
        <v>369</v>
      </c>
      <c r="D17" s="86">
        <v>2</v>
      </c>
      <c r="E17" s="201" t="s">
        <v>363</v>
      </c>
      <c r="F17" s="183">
        <v>1230</v>
      </c>
    </row>
    <row r="18" s="173" customFormat="1" ht="24" customHeight="1" spans="1:6">
      <c r="A18" s="202"/>
      <c r="B18" s="203"/>
      <c r="C18" s="203"/>
      <c r="D18" s="86"/>
      <c r="E18" s="201" t="s">
        <v>363</v>
      </c>
      <c r="F18" s="186"/>
    </row>
    <row r="19" s="173" customFormat="1" ht="24" customHeight="1" spans="1:6">
      <c r="A19" s="204">
        <v>220002</v>
      </c>
      <c r="B19" s="86" t="s">
        <v>7</v>
      </c>
      <c r="C19" s="91" t="s">
        <v>370</v>
      </c>
      <c r="D19" s="86">
        <v>1</v>
      </c>
      <c r="E19" s="205" t="s">
        <v>363</v>
      </c>
      <c r="F19" s="189">
        <v>515</v>
      </c>
    </row>
    <row r="20" s="173" customFormat="1" ht="24" customHeight="1" spans="1:6">
      <c r="A20" s="30" t="s">
        <v>14</v>
      </c>
      <c r="B20" s="33"/>
      <c r="C20" s="50">
        <f>COUNTIF(B17:B19,"Y")</f>
        <v>2</v>
      </c>
      <c r="D20" s="34">
        <f>SUM(D17:D19)</f>
        <v>3</v>
      </c>
      <c r="E20" s="33"/>
      <c r="F20" s="34">
        <f>SUM(F17:F19)</f>
        <v>1745</v>
      </c>
    </row>
    <row r="21" s="173" customFormat="1" ht="24" customHeight="1" spans="1:6">
      <c r="A21" s="86">
        <v>230003</v>
      </c>
      <c r="B21" s="86" t="s">
        <v>7</v>
      </c>
      <c r="C21" s="189" t="s">
        <v>371</v>
      </c>
      <c r="D21" s="86">
        <v>1</v>
      </c>
      <c r="E21" s="206" t="s">
        <v>363</v>
      </c>
      <c r="F21" s="181">
        <v>615</v>
      </c>
    </row>
    <row r="22" s="173" customFormat="1" ht="24" customHeight="1" spans="1:6">
      <c r="A22" s="86">
        <v>230004</v>
      </c>
      <c r="B22" s="86" t="s">
        <v>7</v>
      </c>
      <c r="C22" s="189" t="s">
        <v>372</v>
      </c>
      <c r="D22" s="86">
        <v>1</v>
      </c>
      <c r="E22" s="207" t="s">
        <v>363</v>
      </c>
      <c r="F22" s="189">
        <v>615</v>
      </c>
    </row>
    <row r="23" s="173" customFormat="1" ht="24" customHeight="1" spans="1:6">
      <c r="A23" s="86">
        <v>230005</v>
      </c>
      <c r="B23" s="86" t="s">
        <v>7</v>
      </c>
      <c r="C23" s="189" t="s">
        <v>373</v>
      </c>
      <c r="D23" s="86">
        <v>2</v>
      </c>
      <c r="E23" s="190" t="s">
        <v>363</v>
      </c>
      <c r="F23" s="181">
        <v>1230</v>
      </c>
    </row>
    <row r="24" s="173" customFormat="1" ht="24" customHeight="1" spans="1:6">
      <c r="A24" s="86"/>
      <c r="B24" s="86"/>
      <c r="C24" s="189"/>
      <c r="D24" s="86"/>
      <c r="E24" s="190" t="s">
        <v>363</v>
      </c>
      <c r="F24" s="184"/>
    </row>
    <row r="25" s="173" customFormat="1" ht="24" customHeight="1" spans="1:6">
      <c r="A25" s="86">
        <v>230006</v>
      </c>
      <c r="B25" s="86" t="s">
        <v>7</v>
      </c>
      <c r="C25" s="189" t="s">
        <v>374</v>
      </c>
      <c r="D25" s="86">
        <v>1</v>
      </c>
      <c r="E25" s="208" t="s">
        <v>363</v>
      </c>
      <c r="F25" s="189">
        <v>615</v>
      </c>
    </row>
    <row r="26" s="173" customFormat="1" ht="24" customHeight="1" spans="1:6">
      <c r="A26" s="86">
        <v>230007</v>
      </c>
      <c r="B26" s="86" t="s">
        <v>7</v>
      </c>
      <c r="C26" s="93" t="s">
        <v>375</v>
      </c>
      <c r="D26" s="86">
        <v>1</v>
      </c>
      <c r="E26" s="190" t="s">
        <v>363</v>
      </c>
      <c r="F26" s="189">
        <v>615</v>
      </c>
    </row>
    <row r="27" s="173" customFormat="1" ht="24" customHeight="1" spans="1:6">
      <c r="A27" s="200">
        <v>230008</v>
      </c>
      <c r="B27" s="200" t="s">
        <v>7</v>
      </c>
      <c r="C27" s="183" t="s">
        <v>376</v>
      </c>
      <c r="D27" s="86">
        <v>2</v>
      </c>
      <c r="E27" s="207" t="s">
        <v>363</v>
      </c>
      <c r="F27" s="183">
        <v>1230</v>
      </c>
    </row>
    <row r="28" s="173" customFormat="1" ht="24" customHeight="1" spans="1:6">
      <c r="A28" s="203"/>
      <c r="B28" s="203"/>
      <c r="C28" s="186"/>
      <c r="D28" s="86"/>
      <c r="E28" s="207" t="s">
        <v>363</v>
      </c>
      <c r="F28" s="186"/>
    </row>
    <row r="29" s="173" customFormat="1" ht="24" customHeight="1" spans="1:6">
      <c r="A29" s="86">
        <v>230009</v>
      </c>
      <c r="B29" s="86" t="s">
        <v>7</v>
      </c>
      <c r="C29" s="189" t="s">
        <v>377</v>
      </c>
      <c r="D29" s="86">
        <v>1</v>
      </c>
      <c r="E29" s="190" t="s">
        <v>363</v>
      </c>
      <c r="F29" s="189">
        <v>615</v>
      </c>
    </row>
    <row r="30" s="173" customFormat="1" ht="24" customHeight="1" spans="1:6">
      <c r="A30" s="86">
        <v>230010</v>
      </c>
      <c r="B30" s="86" t="s">
        <v>7</v>
      </c>
      <c r="C30" s="67" t="s">
        <v>378</v>
      </c>
      <c r="D30" s="86">
        <v>1</v>
      </c>
      <c r="E30" s="190" t="s">
        <v>363</v>
      </c>
      <c r="F30" s="189">
        <v>615</v>
      </c>
    </row>
    <row r="31" s="173" customFormat="1" ht="24" customHeight="1" spans="1:6">
      <c r="A31" s="86">
        <v>230011</v>
      </c>
      <c r="B31" s="86" t="s">
        <v>7</v>
      </c>
      <c r="C31" s="209" t="s">
        <v>379</v>
      </c>
      <c r="D31" s="86">
        <v>1</v>
      </c>
      <c r="E31" s="190" t="s">
        <v>363</v>
      </c>
      <c r="F31" s="210">
        <v>500</v>
      </c>
    </row>
    <row r="32" s="173" customFormat="1" ht="24" customHeight="1" spans="1:6">
      <c r="A32" s="30" t="s">
        <v>14</v>
      </c>
      <c r="B32" s="31"/>
      <c r="C32" s="30">
        <f>COUNTIF(B21:B31,"Y")</f>
        <v>9</v>
      </c>
      <c r="D32" s="34">
        <f>SUM(D21:D31)</f>
        <v>11</v>
      </c>
      <c r="E32" s="31"/>
      <c r="F32" s="34">
        <f>SUM(F21:F31)</f>
        <v>6650</v>
      </c>
    </row>
    <row r="33" s="173" customFormat="1" ht="24" customHeight="1" spans="1:6">
      <c r="A33" s="189">
        <v>240003</v>
      </c>
      <c r="B33" s="189" t="s">
        <v>7</v>
      </c>
      <c r="C33" s="189" t="s">
        <v>380</v>
      </c>
      <c r="D33" s="86">
        <v>1</v>
      </c>
      <c r="E33" s="190" t="s">
        <v>363</v>
      </c>
      <c r="F33" s="189">
        <v>615</v>
      </c>
    </row>
    <row r="34" s="173" customFormat="1" ht="24" customHeight="1" spans="1:6">
      <c r="A34" s="211">
        <v>240004</v>
      </c>
      <c r="B34" s="211" t="s">
        <v>7</v>
      </c>
      <c r="C34" s="189" t="s">
        <v>381</v>
      </c>
      <c r="D34" s="200">
        <v>1</v>
      </c>
      <c r="E34" s="187" t="s">
        <v>363</v>
      </c>
      <c r="F34" s="181">
        <v>555</v>
      </c>
    </row>
    <row r="35" s="174" customFormat="1" ht="24" customHeight="1" spans="1:6">
      <c r="A35" s="211">
        <v>240005</v>
      </c>
      <c r="B35" s="211" t="s">
        <v>7</v>
      </c>
      <c r="C35" s="183" t="s">
        <v>382</v>
      </c>
      <c r="D35" s="200">
        <v>1</v>
      </c>
      <c r="E35" s="212" t="s">
        <v>363</v>
      </c>
      <c r="F35" s="183">
        <v>555</v>
      </c>
    </row>
    <row r="36" s="174" customFormat="1" ht="24" customHeight="1" spans="1:6">
      <c r="A36" s="183">
        <v>240007</v>
      </c>
      <c r="B36" s="183" t="s">
        <v>7</v>
      </c>
      <c r="C36" s="183" t="s">
        <v>383</v>
      </c>
      <c r="D36" s="200">
        <v>2</v>
      </c>
      <c r="E36" s="187" t="s">
        <v>363</v>
      </c>
      <c r="F36" s="181">
        <v>1030</v>
      </c>
    </row>
    <row r="37" s="174" customFormat="1" ht="24" customHeight="1" spans="1:6">
      <c r="A37" s="194"/>
      <c r="B37" s="194"/>
      <c r="C37" s="194"/>
      <c r="D37" s="213"/>
      <c r="E37" s="214" t="s">
        <v>363</v>
      </c>
      <c r="F37" s="192"/>
    </row>
    <row r="38" s="174" customFormat="1" ht="24" customHeight="1" spans="1:6">
      <c r="A38" s="189">
        <v>240008</v>
      </c>
      <c r="B38" s="189" t="s">
        <v>7</v>
      </c>
      <c r="C38" s="189" t="s">
        <v>384</v>
      </c>
      <c r="D38" s="86">
        <v>1</v>
      </c>
      <c r="E38" s="190" t="s">
        <v>363</v>
      </c>
      <c r="F38" s="189">
        <v>615</v>
      </c>
    </row>
    <row r="39" s="174" customFormat="1" ht="24" customHeight="1" spans="1:6">
      <c r="A39" s="211">
        <v>240010</v>
      </c>
      <c r="B39" s="211" t="s">
        <v>7</v>
      </c>
      <c r="C39" s="183" t="s">
        <v>385</v>
      </c>
      <c r="D39" s="200">
        <v>1</v>
      </c>
      <c r="E39" s="187" t="s">
        <v>363</v>
      </c>
      <c r="F39" s="181">
        <v>555</v>
      </c>
    </row>
    <row r="40" s="174" customFormat="1" ht="24" customHeight="1" spans="1:6">
      <c r="A40" s="211">
        <v>240012</v>
      </c>
      <c r="B40" s="211" t="s">
        <v>7</v>
      </c>
      <c r="C40" s="183" t="s">
        <v>386</v>
      </c>
      <c r="D40" s="200">
        <v>2</v>
      </c>
      <c r="E40" s="190" t="s">
        <v>363</v>
      </c>
      <c r="F40" s="181">
        <v>1110</v>
      </c>
    </row>
    <row r="41" s="174" customFormat="1" ht="24" customHeight="1" spans="1:6">
      <c r="A41" s="195"/>
      <c r="B41" s="195"/>
      <c r="C41" s="186"/>
      <c r="D41" s="203"/>
      <c r="E41" s="185" t="s">
        <v>363</v>
      </c>
      <c r="F41" s="184"/>
    </row>
    <row r="42" s="174" customFormat="1" ht="24" customHeight="1" spans="1:6">
      <c r="A42" s="189">
        <v>240013</v>
      </c>
      <c r="B42" s="189" t="s">
        <v>7</v>
      </c>
      <c r="C42" s="189" t="s">
        <v>387</v>
      </c>
      <c r="D42" s="86">
        <v>1</v>
      </c>
      <c r="E42" s="190" t="s">
        <v>363</v>
      </c>
      <c r="F42" s="189">
        <v>615</v>
      </c>
    </row>
    <row r="43" s="174" customFormat="1" ht="24" customHeight="1" spans="1:6">
      <c r="A43" s="183">
        <v>240014</v>
      </c>
      <c r="B43" s="183" t="s">
        <v>7</v>
      </c>
      <c r="C43" s="183" t="s">
        <v>388</v>
      </c>
      <c r="D43" s="200">
        <v>2</v>
      </c>
      <c r="E43" s="190" t="s">
        <v>363</v>
      </c>
      <c r="F43" s="183">
        <v>1030</v>
      </c>
    </row>
    <row r="44" s="174" customFormat="1" ht="24" customHeight="1" spans="1:6">
      <c r="A44" s="186"/>
      <c r="B44" s="186"/>
      <c r="C44" s="186"/>
      <c r="D44" s="203"/>
      <c r="E44" s="215" t="s">
        <v>363</v>
      </c>
      <c r="F44" s="186"/>
    </row>
    <row r="45" s="174" customFormat="1" ht="24" customHeight="1" spans="1:6">
      <c r="A45" s="189">
        <v>240015</v>
      </c>
      <c r="B45" s="189" t="s">
        <v>7</v>
      </c>
      <c r="C45" s="216" t="s">
        <v>389</v>
      </c>
      <c r="D45" s="86">
        <v>1</v>
      </c>
      <c r="E45" s="215" t="s">
        <v>363</v>
      </c>
      <c r="F45" s="189">
        <v>615</v>
      </c>
    </row>
    <row r="46" s="174" customFormat="1" ht="24" customHeight="1" spans="1:6">
      <c r="A46" s="189">
        <v>240017</v>
      </c>
      <c r="B46" s="86" t="s">
        <v>7</v>
      </c>
      <c r="C46" s="91" t="s">
        <v>390</v>
      </c>
      <c r="D46" s="86">
        <v>1</v>
      </c>
      <c r="E46" s="91" t="s">
        <v>363</v>
      </c>
      <c r="F46" s="189">
        <v>555</v>
      </c>
    </row>
    <row r="47" s="173" customFormat="1" ht="24" customHeight="1" spans="1:6">
      <c r="A47" s="189">
        <v>240018</v>
      </c>
      <c r="B47" s="189" t="s">
        <v>7</v>
      </c>
      <c r="C47" s="217" t="s">
        <v>391</v>
      </c>
      <c r="D47" s="86">
        <v>1</v>
      </c>
      <c r="E47" s="91" t="s">
        <v>363</v>
      </c>
      <c r="F47" s="189">
        <v>615</v>
      </c>
    </row>
    <row r="48" s="173" customFormat="1" ht="24" customHeight="1" spans="1:6">
      <c r="A48" s="183">
        <v>240019</v>
      </c>
      <c r="B48" s="183" t="s">
        <v>7</v>
      </c>
      <c r="C48" s="218" t="s">
        <v>392</v>
      </c>
      <c r="D48" s="200">
        <v>2</v>
      </c>
      <c r="E48" s="100" t="s">
        <v>363</v>
      </c>
      <c r="F48" s="181">
        <v>1030</v>
      </c>
    </row>
    <row r="49" s="173" customFormat="1" ht="24" customHeight="1" spans="1:6">
      <c r="A49" s="186"/>
      <c r="B49" s="186"/>
      <c r="C49" s="219"/>
      <c r="D49" s="203"/>
      <c r="E49" s="102" t="s">
        <v>363</v>
      </c>
      <c r="F49" s="184"/>
    </row>
    <row r="50" s="173" customFormat="1" ht="24" customHeight="1" spans="1:6">
      <c r="A50" s="183">
        <v>240020</v>
      </c>
      <c r="B50" s="183" t="s">
        <v>7</v>
      </c>
      <c r="C50" s="218" t="s">
        <v>393</v>
      </c>
      <c r="D50" s="86">
        <v>3</v>
      </c>
      <c r="E50" s="91" t="s">
        <v>363</v>
      </c>
      <c r="F50" s="183">
        <v>1545</v>
      </c>
    </row>
    <row r="51" s="173" customFormat="1" ht="24" customHeight="1" spans="1:6">
      <c r="A51" s="194"/>
      <c r="B51" s="194"/>
      <c r="C51" s="220"/>
      <c r="D51" s="86"/>
      <c r="E51" s="91" t="s">
        <v>363</v>
      </c>
      <c r="F51" s="194"/>
    </row>
    <row r="52" s="173" customFormat="1" ht="24" customHeight="1" spans="1:6">
      <c r="A52" s="186"/>
      <c r="B52" s="186"/>
      <c r="C52" s="219"/>
      <c r="D52" s="86"/>
      <c r="E52" s="91" t="s">
        <v>363</v>
      </c>
      <c r="F52" s="194"/>
    </row>
    <row r="53" s="173" customFormat="1" ht="24" customHeight="1" spans="1:6">
      <c r="A53" s="189">
        <v>240021</v>
      </c>
      <c r="B53" s="189" t="s">
        <v>7</v>
      </c>
      <c r="C53" s="221" t="s">
        <v>394</v>
      </c>
      <c r="D53" s="86">
        <v>2</v>
      </c>
      <c r="E53" s="114" t="s">
        <v>363</v>
      </c>
      <c r="F53" s="181">
        <v>1230</v>
      </c>
    </row>
    <row r="54" s="173" customFormat="1" ht="24" customHeight="1" spans="1:6">
      <c r="A54" s="189"/>
      <c r="B54" s="189"/>
      <c r="C54" s="221"/>
      <c r="D54" s="86"/>
      <c r="E54" s="114" t="s">
        <v>363</v>
      </c>
      <c r="F54" s="184"/>
    </row>
    <row r="55" s="173" customFormat="1" ht="24" customHeight="1" spans="1:6">
      <c r="A55" s="210">
        <v>240022</v>
      </c>
      <c r="B55" s="189" t="s">
        <v>7</v>
      </c>
      <c r="C55" s="93" t="s">
        <v>395</v>
      </c>
      <c r="D55" s="93">
        <v>3</v>
      </c>
      <c r="E55" s="93" t="s">
        <v>363</v>
      </c>
      <c r="F55" s="183">
        <v>1860</v>
      </c>
    </row>
    <row r="56" s="173" customFormat="1" ht="24" customHeight="1" spans="1:6">
      <c r="A56" s="210"/>
      <c r="B56" s="189"/>
      <c r="C56" s="93"/>
      <c r="D56" s="93"/>
      <c r="E56" s="67" t="s">
        <v>363</v>
      </c>
      <c r="F56" s="194"/>
    </row>
    <row r="57" s="173" customFormat="1" ht="24" customHeight="1" spans="1:6">
      <c r="A57" s="210"/>
      <c r="B57" s="189"/>
      <c r="C57" s="93"/>
      <c r="D57" s="93"/>
      <c r="E57" s="67" t="s">
        <v>363</v>
      </c>
      <c r="F57" s="186"/>
    </row>
    <row r="58" s="173" customFormat="1" ht="24" customHeight="1" spans="1:6">
      <c r="A58" s="210">
        <v>240023</v>
      </c>
      <c r="B58" s="189" t="s">
        <v>7</v>
      </c>
      <c r="C58" s="16" t="s">
        <v>396</v>
      </c>
      <c r="D58" s="93">
        <v>1</v>
      </c>
      <c r="E58" s="67" t="s">
        <v>363</v>
      </c>
      <c r="F58" s="189">
        <v>470</v>
      </c>
    </row>
    <row r="59" s="173" customFormat="1" ht="24" customHeight="1" spans="1:6">
      <c r="A59" s="210">
        <v>240024</v>
      </c>
      <c r="B59" s="189" t="s">
        <v>7</v>
      </c>
      <c r="C59" s="93" t="s">
        <v>397</v>
      </c>
      <c r="D59" s="222">
        <v>1</v>
      </c>
      <c r="E59" s="67" t="s">
        <v>363</v>
      </c>
      <c r="F59" s="189">
        <v>430</v>
      </c>
    </row>
    <row r="60" s="173" customFormat="1" ht="24" customHeight="1" spans="1:6">
      <c r="A60" s="223">
        <v>240025</v>
      </c>
      <c r="B60" s="183" t="s">
        <v>7</v>
      </c>
      <c r="C60" s="85" t="s">
        <v>398</v>
      </c>
      <c r="D60" s="222">
        <v>2</v>
      </c>
      <c r="E60" s="224" t="s">
        <v>363</v>
      </c>
      <c r="F60" s="225">
        <v>860</v>
      </c>
    </row>
    <row r="61" s="173" customFormat="1" ht="24" customHeight="1" spans="1:6">
      <c r="A61" s="226"/>
      <c r="B61" s="186"/>
      <c r="C61" s="87"/>
      <c r="D61" s="222"/>
      <c r="E61" s="224" t="s">
        <v>363</v>
      </c>
      <c r="F61" s="227"/>
    </row>
    <row r="62" s="173" customFormat="1" ht="24" customHeight="1" spans="1:6">
      <c r="A62" s="210">
        <v>240026</v>
      </c>
      <c r="B62" s="189" t="s">
        <v>7</v>
      </c>
      <c r="C62" s="93" t="s">
        <v>399</v>
      </c>
      <c r="D62" s="222">
        <v>1</v>
      </c>
      <c r="E62" s="67" t="s">
        <v>363</v>
      </c>
      <c r="F62" s="189">
        <v>470</v>
      </c>
    </row>
    <row r="63" s="173" customFormat="1" ht="24" customHeight="1" spans="1:6">
      <c r="A63" s="210">
        <v>240027</v>
      </c>
      <c r="B63" s="189" t="s">
        <v>7</v>
      </c>
      <c r="C63" s="93" t="s">
        <v>400</v>
      </c>
      <c r="D63" s="222">
        <v>1</v>
      </c>
      <c r="E63" s="67" t="s">
        <v>363</v>
      </c>
      <c r="F63" s="189">
        <v>520</v>
      </c>
    </row>
    <row r="64" s="173" customFormat="1" ht="24" customHeight="1" spans="1:6">
      <c r="A64" s="210">
        <v>240029</v>
      </c>
      <c r="B64" s="189" t="s">
        <v>7</v>
      </c>
      <c r="C64" s="114" t="s">
        <v>401</v>
      </c>
      <c r="D64" s="228">
        <v>1</v>
      </c>
      <c r="E64" s="67" t="s">
        <v>363</v>
      </c>
      <c r="F64" s="114">
        <v>480</v>
      </c>
    </row>
    <row r="65" s="173" customFormat="1" ht="24" customHeight="1" spans="1:6">
      <c r="A65" s="210">
        <v>240030</v>
      </c>
      <c r="B65" s="189" t="s">
        <v>7</v>
      </c>
      <c r="C65" s="91" t="s">
        <v>402</v>
      </c>
      <c r="D65" s="228">
        <v>1</v>
      </c>
      <c r="E65" s="67" t="s">
        <v>363</v>
      </c>
      <c r="F65" s="86">
        <v>600</v>
      </c>
    </row>
    <row r="66" s="173" customFormat="1" ht="24" customHeight="1" spans="1:6">
      <c r="A66" s="210">
        <v>240031</v>
      </c>
      <c r="B66" s="189" t="s">
        <v>7</v>
      </c>
      <c r="C66" s="209" t="s">
        <v>403</v>
      </c>
      <c r="D66" s="173">
        <v>1</v>
      </c>
      <c r="E66" s="67" t="s">
        <v>363</v>
      </c>
      <c r="F66" s="210">
        <v>680</v>
      </c>
    </row>
    <row r="67" s="173" customFormat="1" ht="24" customHeight="1" spans="1:6">
      <c r="A67" s="34" t="s">
        <v>14</v>
      </c>
      <c r="B67" s="32"/>
      <c r="C67" s="32">
        <f>COUNTIF(B33:B66,"Y")</f>
        <v>24</v>
      </c>
      <c r="D67" s="32">
        <f>SUM(D33:D66)</f>
        <v>34</v>
      </c>
      <c r="E67" s="31"/>
      <c r="F67" s="34">
        <f>SUM(F33:F66)</f>
        <v>18640</v>
      </c>
    </row>
    <row r="68" ht="24.95" customHeight="1" spans="1:6">
      <c r="A68" s="173"/>
      <c r="C68" s="173"/>
      <c r="D68" s="173"/>
      <c r="F68" s="175"/>
    </row>
    <row r="69" ht="24.95" customHeight="1" spans="1:6">
      <c r="A69" s="72" t="s">
        <v>312</v>
      </c>
      <c r="B69" s="72"/>
      <c r="C69" s="72">
        <f>C16+C20+C32+C67</f>
        <v>41</v>
      </c>
      <c r="D69" s="72">
        <f>D16+D20+D32+D67</f>
        <v>60</v>
      </c>
      <c r="E69" s="72"/>
      <c r="F69" s="72">
        <f>F16+F20+F32+F67</f>
        <v>33895</v>
      </c>
    </row>
    <row r="70" ht="24.95" customHeight="1" spans="1:6">
      <c r="A70" s="173"/>
      <c r="C70" s="173"/>
      <c r="D70" s="173"/>
      <c r="F70" s="175"/>
    </row>
    <row r="71" ht="24.95" customHeight="1" spans="1:6">
      <c r="A71" s="173"/>
      <c r="C71" s="173"/>
      <c r="D71" s="173"/>
      <c r="F71" s="175"/>
    </row>
    <row r="72" ht="24.95" customHeight="1" spans="1:6">
      <c r="A72" s="173"/>
      <c r="C72" s="173"/>
      <c r="D72" s="173"/>
      <c r="F72" s="175"/>
    </row>
    <row r="73" ht="24.95" customHeight="1" spans="1:6">
      <c r="A73" s="173"/>
      <c r="C73" s="173"/>
      <c r="D73" s="173"/>
      <c r="F73" s="175"/>
    </row>
    <row r="74" ht="24.95" customHeight="1" spans="1:6">
      <c r="A74" s="173"/>
      <c r="C74" s="173"/>
      <c r="D74" s="173"/>
      <c r="F74" s="175"/>
    </row>
    <row r="75" ht="24.95" customHeight="1" spans="1:6">
      <c r="A75" s="173"/>
      <c r="C75" s="173"/>
      <c r="D75" s="173"/>
      <c r="F75" s="175"/>
    </row>
    <row r="76" ht="24.95" customHeight="1" spans="1:6">
      <c r="A76" s="173"/>
      <c r="C76" s="173"/>
      <c r="D76" s="173"/>
      <c r="F76" s="175"/>
    </row>
    <row r="77" ht="24.95" customHeight="1" spans="1:6">
      <c r="A77" s="173"/>
      <c r="C77" s="173"/>
      <c r="D77" s="173"/>
      <c r="F77" s="175"/>
    </row>
    <row r="78" ht="24.95" customHeight="1" spans="1:6">
      <c r="A78" s="173"/>
      <c r="C78" s="173"/>
      <c r="D78" s="173"/>
      <c r="F78" s="175"/>
    </row>
    <row r="79" ht="24.95" customHeight="1" spans="1:6">
      <c r="A79" s="173"/>
      <c r="C79" s="173"/>
      <c r="D79" s="173"/>
      <c r="F79" s="175"/>
    </row>
    <row r="80" ht="24.95" customHeight="1" spans="1:6">
      <c r="A80" s="173"/>
      <c r="C80" s="173"/>
      <c r="D80" s="173"/>
      <c r="F80" s="175"/>
    </row>
    <row r="81" ht="24.95" customHeight="1" spans="1:6">
      <c r="A81" s="173"/>
      <c r="C81" s="173"/>
      <c r="D81" s="173"/>
      <c r="F81" s="175"/>
    </row>
    <row r="82" ht="24.95" customHeight="1" spans="1:6">
      <c r="A82" s="173"/>
      <c r="C82" s="173"/>
      <c r="D82" s="173"/>
      <c r="F82" s="175"/>
    </row>
    <row r="83" ht="24.95" customHeight="1" spans="1:6">
      <c r="A83" s="173"/>
      <c r="C83" s="173"/>
      <c r="D83" s="173"/>
      <c r="F83" s="175"/>
    </row>
    <row r="84" ht="24.95" customHeight="1" spans="1:6">
      <c r="A84" s="173"/>
      <c r="C84" s="173"/>
      <c r="D84" s="173"/>
      <c r="F84" s="175"/>
    </row>
    <row r="85" ht="24.95" customHeight="1" spans="1:6">
      <c r="A85" s="173"/>
      <c r="C85" s="173"/>
      <c r="D85" s="173"/>
      <c r="F85" s="175"/>
    </row>
    <row r="86" ht="24.95" customHeight="1" spans="1:6">
      <c r="A86" s="173"/>
      <c r="C86" s="173"/>
      <c r="D86" s="173"/>
      <c r="F86" s="175"/>
    </row>
    <row r="87" ht="24.95" customHeight="1" spans="1:6">
      <c r="A87" s="173"/>
      <c r="C87" s="173"/>
      <c r="D87" s="173"/>
      <c r="F87" s="175"/>
    </row>
    <row r="88" ht="24.95" customHeight="1" spans="1:6">
      <c r="A88" s="173"/>
      <c r="C88" s="173"/>
      <c r="D88" s="173"/>
      <c r="F88" s="175"/>
    </row>
    <row r="89" ht="24.95" customHeight="1" spans="1:6">
      <c r="A89" s="173"/>
      <c r="C89" s="173"/>
      <c r="D89" s="173"/>
      <c r="F89" s="175"/>
    </row>
    <row r="90" ht="24.95" customHeight="1" spans="1:6">
      <c r="A90" s="173"/>
      <c r="C90" s="173"/>
      <c r="D90" s="173"/>
      <c r="F90" s="175"/>
    </row>
    <row r="91" ht="24.95" customHeight="1" spans="1:6">
      <c r="A91" s="173"/>
      <c r="C91" s="173"/>
      <c r="D91" s="173"/>
      <c r="F91" s="175"/>
    </row>
    <row r="92" ht="24.95" customHeight="1" spans="1:6">
      <c r="A92" s="173"/>
      <c r="C92" s="173"/>
      <c r="D92" s="173"/>
      <c r="F92" s="175"/>
    </row>
    <row r="93" ht="24.95" customHeight="1" spans="1:6">
      <c r="A93" s="173"/>
      <c r="C93" s="173"/>
      <c r="D93" s="173"/>
      <c r="F93" s="175"/>
    </row>
    <row r="94" ht="24.95" customHeight="1" spans="1:6">
      <c r="A94" s="173"/>
      <c r="C94" s="173"/>
      <c r="D94" s="173"/>
      <c r="F94" s="175"/>
    </row>
    <row r="95" ht="24.95" customHeight="1" spans="1:6">
      <c r="A95" s="173"/>
      <c r="C95" s="173"/>
      <c r="D95" s="173"/>
      <c r="F95" s="175"/>
    </row>
    <row r="96" ht="24.95" customHeight="1" spans="1:6">
      <c r="A96" s="173"/>
      <c r="C96" s="173"/>
      <c r="D96" s="173"/>
      <c r="F96" s="175"/>
    </row>
    <row r="97" ht="24.95" customHeight="1" spans="1:6">
      <c r="A97" s="173"/>
      <c r="C97" s="173"/>
      <c r="D97" s="173"/>
      <c r="F97" s="175"/>
    </row>
    <row r="98" ht="24.95" customHeight="1" spans="1:6">
      <c r="A98" s="173"/>
      <c r="C98" s="173"/>
      <c r="D98" s="173"/>
      <c r="F98" s="175"/>
    </row>
    <row r="99" ht="24.95" customHeight="1" spans="1:6">
      <c r="A99" s="173"/>
      <c r="C99" s="173"/>
      <c r="D99" s="173"/>
      <c r="F99" s="175"/>
    </row>
    <row r="100" ht="24.95" customHeight="1" spans="1:6">
      <c r="A100" s="173"/>
      <c r="C100" s="173"/>
      <c r="D100" s="173"/>
      <c r="F100" s="175"/>
    </row>
    <row r="101" ht="24.95" customHeight="1" spans="1:6">
      <c r="A101" s="173"/>
      <c r="C101" s="173"/>
      <c r="D101" s="173"/>
      <c r="F101" s="175"/>
    </row>
    <row r="102" ht="24.95" customHeight="1" spans="1:6">
      <c r="A102" s="173"/>
      <c r="C102" s="173"/>
      <c r="D102" s="173"/>
      <c r="F102" s="175"/>
    </row>
    <row r="103" ht="24.95" customHeight="1" spans="1:6">
      <c r="A103" s="173"/>
      <c r="C103" s="173"/>
      <c r="D103" s="173"/>
      <c r="F103" s="175"/>
    </row>
    <row r="104" ht="24.95" customHeight="1" spans="1:6">
      <c r="A104" s="173"/>
      <c r="C104" s="173"/>
      <c r="D104" s="173"/>
      <c r="F104" s="175"/>
    </row>
    <row r="105" ht="24.95" customHeight="1" spans="1:6">
      <c r="A105" s="173"/>
      <c r="C105" s="173"/>
      <c r="D105" s="173"/>
      <c r="F105" s="175"/>
    </row>
    <row r="106" ht="24.95" customHeight="1" spans="1:6">
      <c r="A106" s="173"/>
      <c r="C106" s="173"/>
      <c r="D106" s="173"/>
      <c r="F106" s="175"/>
    </row>
    <row r="107" ht="24.95" customHeight="1" spans="1:6">
      <c r="A107" s="173"/>
      <c r="C107" s="173"/>
      <c r="D107" s="173"/>
      <c r="F107" s="175"/>
    </row>
    <row r="108" ht="24.95" customHeight="1" spans="1:6">
      <c r="A108" s="173"/>
      <c r="C108" s="173"/>
      <c r="D108" s="173"/>
      <c r="F108" s="175"/>
    </row>
    <row r="109" ht="24.95" customHeight="1" spans="1:6">
      <c r="A109" s="173"/>
      <c r="C109" s="173"/>
      <c r="D109" s="173"/>
      <c r="F109" s="175"/>
    </row>
    <row r="110" ht="24.95" customHeight="1" spans="1:6">
      <c r="A110" s="173"/>
      <c r="C110" s="173"/>
      <c r="D110" s="173"/>
      <c r="F110" s="175"/>
    </row>
    <row r="111" ht="24.95" customHeight="1" spans="1:6">
      <c r="A111" s="173"/>
      <c r="C111" s="173"/>
      <c r="D111" s="173"/>
      <c r="F111" s="175"/>
    </row>
    <row r="112" ht="24.95" customHeight="1" spans="1:6">
      <c r="A112" s="173"/>
      <c r="C112" s="173"/>
      <c r="D112" s="173"/>
      <c r="F112" s="175"/>
    </row>
    <row r="113" ht="24.95" customHeight="1" spans="1:6">
      <c r="A113" s="173"/>
      <c r="C113" s="173"/>
      <c r="D113" s="173"/>
      <c r="F113" s="175"/>
    </row>
    <row r="114" ht="24.95" customHeight="1" spans="1:6">
      <c r="A114" s="173"/>
      <c r="C114" s="173"/>
      <c r="D114" s="173"/>
      <c r="F114" s="175"/>
    </row>
    <row r="115" ht="24.95" customHeight="1" spans="1:6">
      <c r="A115" s="173"/>
      <c r="C115" s="173"/>
      <c r="D115" s="173"/>
      <c r="F115" s="175"/>
    </row>
    <row r="116" ht="24.95" customHeight="1" spans="1:6">
      <c r="A116" s="173"/>
      <c r="C116" s="173"/>
      <c r="D116" s="173"/>
      <c r="F116" s="175"/>
    </row>
    <row r="117" ht="24.95" customHeight="1" spans="1:6">
      <c r="A117" s="173"/>
      <c r="C117" s="173"/>
      <c r="D117" s="173"/>
      <c r="F117" s="175"/>
    </row>
    <row r="118" ht="24.95" customHeight="1" spans="1:6">
      <c r="A118" s="173"/>
      <c r="C118" s="173"/>
      <c r="D118" s="173"/>
      <c r="F118" s="175"/>
    </row>
    <row r="119" ht="24.95" customHeight="1" spans="1:6">
      <c r="A119" s="173"/>
      <c r="C119" s="173"/>
      <c r="D119" s="173"/>
      <c r="F119" s="175"/>
    </row>
    <row r="120" ht="24.95" customHeight="1" spans="1:6">
      <c r="A120" s="173"/>
      <c r="C120" s="173"/>
      <c r="D120" s="173"/>
      <c r="F120" s="175"/>
    </row>
    <row r="121" ht="24.95" customHeight="1" spans="1:6">
      <c r="A121" s="173"/>
      <c r="C121" s="173"/>
      <c r="D121" s="173"/>
      <c r="F121" s="175"/>
    </row>
    <row r="122" ht="24.95" customHeight="1" spans="1:6">
      <c r="A122" s="173"/>
      <c r="C122" s="173"/>
      <c r="D122" s="173"/>
      <c r="F122" s="175"/>
    </row>
    <row r="123" ht="24.95" customHeight="1" spans="1:6">
      <c r="A123" s="173"/>
      <c r="C123" s="173"/>
      <c r="D123" s="173"/>
      <c r="F123" s="175"/>
    </row>
    <row r="124" ht="24.95" customHeight="1" spans="1:6">
      <c r="A124" s="173"/>
      <c r="C124" s="173"/>
      <c r="D124" s="173"/>
      <c r="F124" s="175"/>
    </row>
    <row r="125" ht="24.95" customHeight="1" spans="1:6">
      <c r="A125" s="173"/>
      <c r="C125" s="173"/>
      <c r="D125" s="173"/>
      <c r="F125" s="175"/>
    </row>
    <row r="126" ht="24.95" customHeight="1"/>
  </sheetData>
  <autoFilter xmlns:etc="http://www.wps.cn/officeDocument/2017/etCustomData" ref="A1:F67" etc:filterBottomFollowUsedRange="0">
    <extLst/>
  </autoFilter>
  <mergeCells count="77">
    <mergeCell ref="A1:F1"/>
    <mergeCell ref="A2:F2"/>
    <mergeCell ref="A4:A5"/>
    <mergeCell ref="A6:A7"/>
    <mergeCell ref="A9:A11"/>
    <mergeCell ref="A12:A14"/>
    <mergeCell ref="A17:A18"/>
    <mergeCell ref="A23:A24"/>
    <mergeCell ref="A27:A28"/>
    <mergeCell ref="A36:A37"/>
    <mergeCell ref="A40:A41"/>
    <mergeCell ref="A43:A44"/>
    <mergeCell ref="A48:A49"/>
    <mergeCell ref="A50:A52"/>
    <mergeCell ref="A53:A54"/>
    <mergeCell ref="A55:A57"/>
    <mergeCell ref="A60:A61"/>
    <mergeCell ref="B4:B5"/>
    <mergeCell ref="B6:B7"/>
    <mergeCell ref="B9:B11"/>
    <mergeCell ref="B12:B14"/>
    <mergeCell ref="B17:B18"/>
    <mergeCell ref="B23:B24"/>
    <mergeCell ref="B27:B28"/>
    <mergeCell ref="B36:B37"/>
    <mergeCell ref="B40:B41"/>
    <mergeCell ref="B43:B44"/>
    <mergeCell ref="B48:B49"/>
    <mergeCell ref="B50:B52"/>
    <mergeCell ref="B53:B54"/>
    <mergeCell ref="B55:B57"/>
    <mergeCell ref="B60:B61"/>
    <mergeCell ref="C4:C5"/>
    <mergeCell ref="C6:C7"/>
    <mergeCell ref="C9:C11"/>
    <mergeCell ref="C12:C14"/>
    <mergeCell ref="C17:C18"/>
    <mergeCell ref="C23:C24"/>
    <mergeCell ref="C27:C28"/>
    <mergeCell ref="C36:C37"/>
    <mergeCell ref="C40:C41"/>
    <mergeCell ref="C43:C44"/>
    <mergeCell ref="C48:C49"/>
    <mergeCell ref="C50:C52"/>
    <mergeCell ref="C53:C54"/>
    <mergeCell ref="C55:C57"/>
    <mergeCell ref="C60:C61"/>
    <mergeCell ref="D4:D5"/>
    <mergeCell ref="D6:D7"/>
    <mergeCell ref="D9:D11"/>
    <mergeCell ref="D12:D14"/>
    <mergeCell ref="D17:D18"/>
    <mergeCell ref="D23:D24"/>
    <mergeCell ref="D27:D28"/>
    <mergeCell ref="D36:D37"/>
    <mergeCell ref="D40:D41"/>
    <mergeCell ref="D43:D44"/>
    <mergeCell ref="D48:D49"/>
    <mergeCell ref="D50:D52"/>
    <mergeCell ref="D53:D54"/>
    <mergeCell ref="D55:D57"/>
    <mergeCell ref="D60:D61"/>
    <mergeCell ref="F4:F5"/>
    <mergeCell ref="F6:F7"/>
    <mergeCell ref="F9:F11"/>
    <mergeCell ref="F12:F14"/>
    <mergeCell ref="F17:F18"/>
    <mergeCell ref="F23:F24"/>
    <mergeCell ref="F27:F28"/>
    <mergeCell ref="F36:F37"/>
    <mergeCell ref="F40:F41"/>
    <mergeCell ref="F43:F44"/>
    <mergeCell ref="F48:F49"/>
    <mergeCell ref="F50:F52"/>
    <mergeCell ref="F53:F54"/>
    <mergeCell ref="F55:F57"/>
    <mergeCell ref="F60:F61"/>
  </mergeCells>
  <pageMargins left="0.75" right="0.75" top="1" bottom="1" header="0.5" footer="0.5"/>
  <pageSetup paperSize="9" orientation="portrait" horizontalDpi="6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516"/>
  <sheetViews>
    <sheetView zoomScaleSheetLayoutView="60" workbookViewId="0">
      <pane ySplit="3" topLeftCell="A93" activePane="bottomLeft" state="frozen"/>
      <selection/>
      <selection pane="bottomLeft" activeCell="J97" sqref="J97"/>
    </sheetView>
  </sheetViews>
  <sheetFormatPr defaultColWidth="9" defaultRowHeight="15.6" outlineLevelCol="5"/>
  <cols>
    <col min="1" max="1" width="8" style="79" customWidth="1"/>
    <col min="2" max="2" width="8.7" style="2" customWidth="1"/>
    <col min="3" max="3" width="9.625" style="7" customWidth="1"/>
    <col min="4" max="4" width="9.625" style="80" customWidth="1"/>
    <col min="5" max="5" width="11.9" style="79" customWidth="1"/>
    <col min="6" max="6" width="8.5" style="81" customWidth="1"/>
    <col min="7" max="16384" width="9" style="2"/>
  </cols>
  <sheetData>
    <row r="1" s="1" customFormat="1" ht="42.75" customHeight="1" spans="1:6">
      <c r="A1" s="82" t="s">
        <v>404</v>
      </c>
      <c r="B1" s="82"/>
      <c r="C1" s="82"/>
      <c r="D1" s="82"/>
      <c r="E1" s="82"/>
      <c r="F1" s="82"/>
    </row>
    <row r="2" ht="33" customHeight="1" spans="1:6">
      <c r="A2" s="11">
        <v>46235</v>
      </c>
      <c r="B2" s="11"/>
      <c r="C2" s="11"/>
      <c r="D2" s="11"/>
      <c r="E2" s="11"/>
      <c r="F2" s="11"/>
    </row>
    <row r="3" s="76" customFormat="1" ht="40.5" customHeight="1" spans="1:6">
      <c r="A3" s="83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84" t="s">
        <v>6</v>
      </c>
    </row>
    <row r="4" ht="24" customHeight="1" spans="1:6">
      <c r="A4" s="85">
        <v>310002</v>
      </c>
      <c r="B4" s="85" t="s">
        <v>7</v>
      </c>
      <c r="C4" s="86" t="s">
        <v>405</v>
      </c>
      <c r="D4" s="87">
        <v>1</v>
      </c>
      <c r="E4" s="88" t="s">
        <v>406</v>
      </c>
      <c r="F4" s="89">
        <v>515</v>
      </c>
    </row>
    <row r="5" ht="24" customHeight="1" spans="1:6">
      <c r="A5" s="85">
        <v>310003</v>
      </c>
      <c r="B5" s="85" t="s">
        <v>7</v>
      </c>
      <c r="C5" s="90" t="s">
        <v>407</v>
      </c>
      <c r="D5" s="85">
        <v>2</v>
      </c>
      <c r="E5" s="88" t="s">
        <v>406</v>
      </c>
      <c r="F5" s="89">
        <v>1030</v>
      </c>
    </row>
    <row r="6" ht="24" customHeight="1" spans="1:6">
      <c r="A6" s="87"/>
      <c r="B6" s="87"/>
      <c r="C6" s="90"/>
      <c r="D6" s="87"/>
      <c r="E6" s="91" t="s">
        <v>406</v>
      </c>
      <c r="F6" s="92"/>
    </row>
    <row r="7" ht="24" customHeight="1" spans="1:6">
      <c r="A7" s="93">
        <v>310005</v>
      </c>
      <c r="B7" s="93" t="s">
        <v>7</v>
      </c>
      <c r="C7" s="90" t="s">
        <v>408</v>
      </c>
      <c r="D7" s="93">
        <v>1</v>
      </c>
      <c r="E7" s="88" t="s">
        <v>406</v>
      </c>
      <c r="F7" s="89">
        <v>555</v>
      </c>
    </row>
    <row r="8" ht="24" customHeight="1" spans="1:6">
      <c r="A8" s="93">
        <v>310006</v>
      </c>
      <c r="B8" s="93" t="s">
        <v>7</v>
      </c>
      <c r="C8" s="90" t="s">
        <v>409</v>
      </c>
      <c r="D8" s="93">
        <v>1</v>
      </c>
      <c r="E8" s="88" t="s">
        <v>406</v>
      </c>
      <c r="F8" s="89">
        <v>615</v>
      </c>
    </row>
    <row r="9" ht="24" customHeight="1" spans="1:6">
      <c r="A9" s="85">
        <v>310007</v>
      </c>
      <c r="B9" s="85" t="s">
        <v>7</v>
      </c>
      <c r="C9" s="90" t="s">
        <v>410</v>
      </c>
      <c r="D9" s="85">
        <v>2</v>
      </c>
      <c r="E9" s="88" t="s">
        <v>406</v>
      </c>
      <c r="F9" s="89">
        <v>1030</v>
      </c>
    </row>
    <row r="10" ht="24" customHeight="1" spans="1:6">
      <c r="A10" s="87"/>
      <c r="B10" s="87"/>
      <c r="C10" s="90"/>
      <c r="D10" s="87"/>
      <c r="E10" s="88" t="s">
        <v>406</v>
      </c>
      <c r="F10" s="92"/>
    </row>
    <row r="11" ht="24" customHeight="1" spans="1:6">
      <c r="A11" s="85">
        <v>310008</v>
      </c>
      <c r="B11" s="85" t="s">
        <v>7</v>
      </c>
      <c r="C11" s="90" t="s">
        <v>411</v>
      </c>
      <c r="D11" s="85">
        <v>2</v>
      </c>
      <c r="E11" s="88" t="s">
        <v>406</v>
      </c>
      <c r="F11" s="89">
        <v>1030</v>
      </c>
    </row>
    <row r="12" ht="24" customHeight="1" spans="1:6">
      <c r="A12" s="87"/>
      <c r="B12" s="87"/>
      <c r="C12" s="90"/>
      <c r="D12" s="87"/>
      <c r="E12" s="88" t="s">
        <v>406</v>
      </c>
      <c r="F12" s="92"/>
    </row>
    <row r="13" ht="24" customHeight="1" spans="1:6">
      <c r="A13" s="93">
        <v>310009</v>
      </c>
      <c r="B13" s="93" t="s">
        <v>7</v>
      </c>
      <c r="C13" s="90" t="s">
        <v>412</v>
      </c>
      <c r="D13" s="93">
        <v>1</v>
      </c>
      <c r="E13" s="94" t="s">
        <v>406</v>
      </c>
      <c r="F13" s="89">
        <v>555</v>
      </c>
    </row>
    <row r="14" ht="24" customHeight="1" spans="1:6">
      <c r="A14" s="93">
        <v>310010</v>
      </c>
      <c r="B14" s="93" t="s">
        <v>7</v>
      </c>
      <c r="C14" s="90" t="s">
        <v>413</v>
      </c>
      <c r="D14" s="93">
        <v>1</v>
      </c>
      <c r="E14" s="94" t="s">
        <v>406</v>
      </c>
      <c r="F14" s="89">
        <v>615</v>
      </c>
    </row>
    <row r="15" ht="24" customHeight="1" spans="1:6">
      <c r="A15" s="85">
        <v>310015</v>
      </c>
      <c r="B15" s="85" t="s">
        <v>7</v>
      </c>
      <c r="C15" s="90" t="s">
        <v>414</v>
      </c>
      <c r="D15" s="85">
        <v>3</v>
      </c>
      <c r="E15" s="88" t="s">
        <v>406</v>
      </c>
      <c r="F15" s="89">
        <v>1545</v>
      </c>
    </row>
    <row r="16" ht="24" customHeight="1" spans="1:6">
      <c r="A16" s="95"/>
      <c r="B16" s="95"/>
      <c r="C16" s="90"/>
      <c r="D16" s="95"/>
      <c r="E16" s="88" t="s">
        <v>406</v>
      </c>
      <c r="F16" s="96"/>
    </row>
    <row r="17" ht="24" customHeight="1" spans="1:6">
      <c r="A17" s="87"/>
      <c r="B17" s="87"/>
      <c r="C17" s="90"/>
      <c r="D17" s="87"/>
      <c r="E17" s="18" t="s">
        <v>406</v>
      </c>
      <c r="F17" s="92"/>
    </row>
    <row r="18" ht="24" customHeight="1" spans="1:6">
      <c r="A18" s="93">
        <v>310016</v>
      </c>
      <c r="B18" s="93" t="s">
        <v>7</v>
      </c>
      <c r="C18" s="86" t="s">
        <v>415</v>
      </c>
      <c r="D18" s="93">
        <v>1</v>
      </c>
      <c r="E18" s="91" t="s">
        <v>406</v>
      </c>
      <c r="F18" s="89">
        <v>615</v>
      </c>
    </row>
    <row r="19" ht="24" customHeight="1" spans="1:6">
      <c r="A19" s="85">
        <v>310017</v>
      </c>
      <c r="B19" s="85" t="s">
        <v>7</v>
      </c>
      <c r="C19" s="97" t="s">
        <v>416</v>
      </c>
      <c r="D19" s="85">
        <v>2</v>
      </c>
      <c r="E19" s="88" t="s">
        <v>406</v>
      </c>
      <c r="F19" s="89">
        <v>1110</v>
      </c>
    </row>
    <row r="20" ht="24" customHeight="1" spans="1:6">
      <c r="A20" s="87"/>
      <c r="B20" s="87"/>
      <c r="C20" s="98"/>
      <c r="D20" s="87"/>
      <c r="E20" s="99" t="s">
        <v>406</v>
      </c>
      <c r="F20" s="92"/>
    </row>
    <row r="21" ht="24" customHeight="1" spans="1:6">
      <c r="A21" s="93">
        <v>310021</v>
      </c>
      <c r="B21" s="93" t="s">
        <v>7</v>
      </c>
      <c r="C21" s="90" t="s">
        <v>417</v>
      </c>
      <c r="D21" s="93">
        <v>1</v>
      </c>
      <c r="E21" s="91" t="s">
        <v>406</v>
      </c>
      <c r="F21" s="89">
        <v>515</v>
      </c>
    </row>
    <row r="22" ht="24" customHeight="1" spans="1:6">
      <c r="A22" s="93">
        <v>310022</v>
      </c>
      <c r="B22" s="93" t="s">
        <v>7</v>
      </c>
      <c r="C22" s="93" t="s">
        <v>418</v>
      </c>
      <c r="D22" s="93">
        <v>1</v>
      </c>
      <c r="E22" s="91" t="s">
        <v>406</v>
      </c>
      <c r="F22" s="89">
        <v>515</v>
      </c>
    </row>
    <row r="23" ht="24" customHeight="1" spans="1:6">
      <c r="A23" s="85">
        <v>310023</v>
      </c>
      <c r="B23" s="85" t="s">
        <v>7</v>
      </c>
      <c r="C23" s="93" t="s">
        <v>419</v>
      </c>
      <c r="D23" s="85">
        <v>3</v>
      </c>
      <c r="E23" s="100" t="s">
        <v>406</v>
      </c>
      <c r="F23" s="89">
        <v>1845</v>
      </c>
    </row>
    <row r="24" ht="24" customHeight="1" spans="1:6">
      <c r="A24" s="95"/>
      <c r="B24" s="95"/>
      <c r="C24" s="93"/>
      <c r="D24" s="95"/>
      <c r="E24" s="101" t="s">
        <v>406</v>
      </c>
      <c r="F24" s="96"/>
    </row>
    <row r="25" ht="24" customHeight="1" spans="1:6">
      <c r="A25" s="87"/>
      <c r="B25" s="87"/>
      <c r="C25" s="93"/>
      <c r="D25" s="87"/>
      <c r="E25" s="102" t="s">
        <v>406</v>
      </c>
      <c r="F25" s="92"/>
    </row>
    <row r="26" ht="24" customHeight="1" spans="1:6">
      <c r="A26" s="93">
        <v>310024</v>
      </c>
      <c r="B26" s="93" t="s">
        <v>7</v>
      </c>
      <c r="C26" s="86" t="s">
        <v>420</v>
      </c>
      <c r="D26" s="93">
        <v>1</v>
      </c>
      <c r="E26" s="103" t="s">
        <v>406</v>
      </c>
      <c r="F26" s="89">
        <v>515</v>
      </c>
    </row>
    <row r="27" s="2" customFormat="1" ht="24" customHeight="1" spans="1:6">
      <c r="A27" s="93">
        <v>310025</v>
      </c>
      <c r="B27" s="93" t="s">
        <v>7</v>
      </c>
      <c r="C27" s="104" t="s">
        <v>421</v>
      </c>
      <c r="D27" s="18">
        <v>1</v>
      </c>
      <c r="E27" s="104" t="s">
        <v>406</v>
      </c>
      <c r="F27" s="89">
        <v>515</v>
      </c>
    </row>
    <row r="28" s="2" customFormat="1" ht="24" customHeight="1" spans="1:6">
      <c r="A28" s="93">
        <v>310026</v>
      </c>
      <c r="B28" s="93" t="s">
        <v>7</v>
      </c>
      <c r="C28" s="104" t="s">
        <v>422</v>
      </c>
      <c r="D28" s="18">
        <v>1</v>
      </c>
      <c r="E28" s="104" t="s">
        <v>406</v>
      </c>
      <c r="F28" s="89">
        <v>615</v>
      </c>
    </row>
    <row r="29" s="2" customFormat="1" ht="24" customHeight="1" spans="1:6">
      <c r="A29" s="47">
        <v>310027</v>
      </c>
      <c r="B29" s="85" t="s">
        <v>7</v>
      </c>
      <c r="C29" s="105" t="s">
        <v>423</v>
      </c>
      <c r="D29" s="106">
        <v>3</v>
      </c>
      <c r="E29" s="58" t="s">
        <v>9</v>
      </c>
      <c r="F29" s="89">
        <v>1545</v>
      </c>
    </row>
    <row r="30" s="2" customFormat="1" ht="24" customHeight="1" spans="1:6">
      <c r="A30" s="45"/>
      <c r="B30" s="95"/>
      <c r="C30" s="107"/>
      <c r="D30" s="108"/>
      <c r="E30" s="58" t="s">
        <v>9</v>
      </c>
      <c r="F30" s="96"/>
    </row>
    <row r="31" s="2" customFormat="1" ht="24" customHeight="1" spans="1:6">
      <c r="A31" s="48"/>
      <c r="B31" s="87"/>
      <c r="C31" s="109"/>
      <c r="D31" s="110"/>
      <c r="E31" s="111" t="s">
        <v>9</v>
      </c>
      <c r="F31" s="92"/>
    </row>
    <row r="32" s="2" customFormat="1" ht="24" customHeight="1" spans="1:6">
      <c r="A32" s="48">
        <v>310028</v>
      </c>
      <c r="B32" s="112" t="s">
        <v>7</v>
      </c>
      <c r="C32" s="112" t="s">
        <v>424</v>
      </c>
      <c r="D32" s="20">
        <v>1</v>
      </c>
      <c r="E32" s="104" t="s">
        <v>406</v>
      </c>
      <c r="F32" s="89">
        <v>520</v>
      </c>
    </row>
    <row r="33" s="2" customFormat="1" ht="24" customHeight="1" spans="1:6">
      <c r="A33" s="66">
        <v>310029</v>
      </c>
      <c r="B33" s="112" t="s">
        <v>7</v>
      </c>
      <c r="C33" s="93" t="s">
        <v>425</v>
      </c>
      <c r="D33" s="20">
        <v>1</v>
      </c>
      <c r="E33" s="104" t="s">
        <v>406</v>
      </c>
      <c r="F33" s="113">
        <v>630</v>
      </c>
    </row>
    <row r="34" s="2" customFormat="1" ht="24" customHeight="1" spans="1:6">
      <c r="A34" s="66">
        <v>310030</v>
      </c>
      <c r="B34" s="112" t="s">
        <v>7</v>
      </c>
      <c r="C34" s="114" t="s">
        <v>426</v>
      </c>
      <c r="D34" s="25">
        <v>3</v>
      </c>
      <c r="E34" s="104" t="s">
        <v>406</v>
      </c>
      <c r="F34" s="115">
        <v>1860</v>
      </c>
    </row>
    <row r="35" s="2" customFormat="1" ht="24" customHeight="1" spans="1:6">
      <c r="A35" s="66"/>
      <c r="B35" s="112"/>
      <c r="C35" s="114"/>
      <c r="D35" s="25"/>
      <c r="E35" s="104" t="s">
        <v>406</v>
      </c>
      <c r="F35" s="116"/>
    </row>
    <row r="36" s="2" customFormat="1" ht="24" customHeight="1" spans="1:6">
      <c r="A36" s="66"/>
      <c r="B36" s="112"/>
      <c r="C36" s="114"/>
      <c r="D36" s="25"/>
      <c r="E36" s="104" t="s">
        <v>406</v>
      </c>
      <c r="F36" s="117"/>
    </row>
    <row r="37" s="2" customFormat="1" ht="24" customHeight="1" spans="1:6">
      <c r="A37" s="104" t="s">
        <v>427</v>
      </c>
      <c r="B37" s="104" t="s">
        <v>7</v>
      </c>
      <c r="C37" s="104" t="s">
        <v>428</v>
      </c>
      <c r="D37" s="118">
        <v>1</v>
      </c>
      <c r="E37" s="104" t="s">
        <v>406</v>
      </c>
      <c r="F37" s="16">
        <v>555</v>
      </c>
    </row>
    <row r="38" s="2" customFormat="1" ht="24" customHeight="1" spans="1:6">
      <c r="A38" s="119" t="s">
        <v>429</v>
      </c>
      <c r="B38" s="104" t="s">
        <v>7</v>
      </c>
      <c r="C38" s="16" t="s">
        <v>430</v>
      </c>
      <c r="D38" s="20">
        <v>1</v>
      </c>
      <c r="E38" s="104" t="s">
        <v>406</v>
      </c>
      <c r="F38" s="118">
        <v>575</v>
      </c>
    </row>
    <row r="39" s="2" customFormat="1" ht="24" customHeight="1" spans="1:6">
      <c r="A39" s="119" t="s">
        <v>431</v>
      </c>
      <c r="B39" s="104" t="s">
        <v>7</v>
      </c>
      <c r="C39" s="104" t="s">
        <v>432</v>
      </c>
      <c r="D39" s="20">
        <v>1</v>
      </c>
      <c r="E39" s="104" t="s">
        <v>406</v>
      </c>
      <c r="F39" s="16">
        <v>580</v>
      </c>
    </row>
    <row r="40" s="2" customFormat="1" ht="24" customHeight="1" spans="1:6">
      <c r="A40" s="120" t="s">
        <v>14</v>
      </c>
      <c r="B40" s="121"/>
      <c r="C40" s="120">
        <f>COUNTIF(B4:B39,"Y")</f>
        <v>24</v>
      </c>
      <c r="D40" s="121">
        <f>SUM(D4:D39)</f>
        <v>36</v>
      </c>
      <c r="E40" s="122"/>
      <c r="F40" s="120">
        <f>SUM(F4:F39)</f>
        <v>20000</v>
      </c>
    </row>
    <row r="41" s="3" customFormat="1" ht="24" customHeight="1" spans="1:6">
      <c r="A41" s="93">
        <v>320001</v>
      </c>
      <c r="B41" s="93" t="s">
        <v>7</v>
      </c>
      <c r="C41" s="93" t="s">
        <v>433</v>
      </c>
      <c r="D41" s="93">
        <v>1</v>
      </c>
      <c r="E41" s="91" t="s">
        <v>406</v>
      </c>
      <c r="F41" s="89">
        <v>615</v>
      </c>
    </row>
    <row r="42" s="3" customFormat="1" ht="24" customHeight="1" spans="1:6">
      <c r="A42" s="93">
        <v>320002</v>
      </c>
      <c r="B42" s="93" t="s">
        <v>7</v>
      </c>
      <c r="C42" s="90" t="s">
        <v>434</v>
      </c>
      <c r="D42" s="93">
        <v>1</v>
      </c>
      <c r="E42" s="94" t="s">
        <v>406</v>
      </c>
      <c r="F42" s="89">
        <v>515</v>
      </c>
    </row>
    <row r="43" s="3" customFormat="1" ht="24" customHeight="1" spans="1:6">
      <c r="A43" s="85">
        <v>320004</v>
      </c>
      <c r="B43" s="85" t="s">
        <v>7</v>
      </c>
      <c r="C43" s="90" t="s">
        <v>435</v>
      </c>
      <c r="D43" s="85">
        <v>2</v>
      </c>
      <c r="E43" s="94" t="s">
        <v>406</v>
      </c>
      <c r="F43" s="89">
        <v>1030</v>
      </c>
    </row>
    <row r="44" s="3" customFormat="1" ht="24" customHeight="1" spans="1:6">
      <c r="A44" s="87"/>
      <c r="B44" s="87"/>
      <c r="C44" s="90"/>
      <c r="D44" s="87"/>
      <c r="E44" s="91" t="s">
        <v>406</v>
      </c>
      <c r="F44" s="92"/>
    </row>
    <row r="45" s="3" customFormat="1" ht="24" customHeight="1" spans="1:6">
      <c r="A45" s="85">
        <v>320005</v>
      </c>
      <c r="B45" s="85" t="s">
        <v>7</v>
      </c>
      <c r="C45" s="90" t="s">
        <v>436</v>
      </c>
      <c r="D45" s="85">
        <v>1</v>
      </c>
      <c r="E45" s="100" t="s">
        <v>406</v>
      </c>
      <c r="F45" s="89">
        <v>615</v>
      </c>
    </row>
    <row r="46" s="5" customFormat="1" ht="24" customHeight="1" spans="1:6">
      <c r="A46" s="85">
        <v>320006</v>
      </c>
      <c r="B46" s="85" t="s">
        <v>7</v>
      </c>
      <c r="C46" s="90" t="s">
        <v>437</v>
      </c>
      <c r="D46" s="85">
        <v>1</v>
      </c>
      <c r="E46" s="94" t="s">
        <v>406</v>
      </c>
      <c r="F46" s="89">
        <v>515</v>
      </c>
    </row>
    <row r="47" s="5" customFormat="1" ht="24" customHeight="1" spans="1:6">
      <c r="A47" s="85">
        <v>320007</v>
      </c>
      <c r="B47" s="93" t="s">
        <v>7</v>
      </c>
      <c r="C47" s="90" t="s">
        <v>438</v>
      </c>
      <c r="D47" s="93">
        <v>1</v>
      </c>
      <c r="E47" s="66" t="s">
        <v>406</v>
      </c>
      <c r="F47" s="89">
        <v>515</v>
      </c>
    </row>
    <row r="48" s="5" customFormat="1" ht="24" customHeight="1" spans="1:6">
      <c r="A48" s="85">
        <v>320009</v>
      </c>
      <c r="B48" s="93" t="s">
        <v>7</v>
      </c>
      <c r="C48" s="90" t="s">
        <v>439</v>
      </c>
      <c r="D48" s="93">
        <v>1</v>
      </c>
      <c r="E48" s="18" t="s">
        <v>406</v>
      </c>
      <c r="F48" s="89">
        <v>515</v>
      </c>
    </row>
    <row r="49" s="5" customFormat="1" ht="24" customHeight="1" spans="1:6">
      <c r="A49" s="85">
        <v>320010</v>
      </c>
      <c r="B49" s="85" t="s">
        <v>7</v>
      </c>
      <c r="C49" s="90" t="s">
        <v>440</v>
      </c>
      <c r="D49" s="85">
        <v>2</v>
      </c>
      <c r="E49" s="94" t="s">
        <v>406</v>
      </c>
      <c r="F49" s="89">
        <v>1030</v>
      </c>
    </row>
    <row r="50" s="5" customFormat="1" ht="24" customHeight="1" spans="1:6">
      <c r="A50" s="87"/>
      <c r="B50" s="87"/>
      <c r="C50" s="90"/>
      <c r="D50" s="87"/>
      <c r="E50" s="88" t="s">
        <v>406</v>
      </c>
      <c r="F50" s="92"/>
    </row>
    <row r="51" s="5" customFormat="1" ht="24" customHeight="1" spans="1:6">
      <c r="A51" s="85">
        <v>320011</v>
      </c>
      <c r="B51" s="85" t="s">
        <v>7</v>
      </c>
      <c r="C51" s="90" t="s">
        <v>441</v>
      </c>
      <c r="D51" s="85">
        <v>1</v>
      </c>
      <c r="E51" s="94" t="s">
        <v>406</v>
      </c>
      <c r="F51" s="89">
        <v>515</v>
      </c>
    </row>
    <row r="52" s="2" customFormat="1" ht="24" customHeight="1" spans="1:6">
      <c r="A52" s="85">
        <v>320012</v>
      </c>
      <c r="B52" s="85" t="s">
        <v>7</v>
      </c>
      <c r="C52" s="90" t="s">
        <v>442</v>
      </c>
      <c r="D52" s="85">
        <v>2</v>
      </c>
      <c r="E52" s="94" t="s">
        <v>406</v>
      </c>
      <c r="F52" s="89">
        <v>1030</v>
      </c>
    </row>
    <row r="53" ht="24" customHeight="1" spans="1:6">
      <c r="A53" s="87"/>
      <c r="B53" s="87"/>
      <c r="C53" s="90"/>
      <c r="D53" s="87"/>
      <c r="E53" s="88" t="s">
        <v>406</v>
      </c>
      <c r="F53" s="92"/>
    </row>
    <row r="54" ht="24" customHeight="1" spans="1:6">
      <c r="A54" s="93">
        <v>320015</v>
      </c>
      <c r="B54" s="93" t="s">
        <v>7</v>
      </c>
      <c r="C54" s="90" t="s">
        <v>443</v>
      </c>
      <c r="D54" s="93">
        <v>1</v>
      </c>
      <c r="E54" s="94" t="s">
        <v>406</v>
      </c>
      <c r="F54" s="89">
        <v>515</v>
      </c>
    </row>
    <row r="55" ht="24" customHeight="1" spans="1:6">
      <c r="A55" s="93">
        <v>320016</v>
      </c>
      <c r="B55" s="93" t="s">
        <v>7</v>
      </c>
      <c r="C55" s="90" t="s">
        <v>444</v>
      </c>
      <c r="D55" s="93">
        <v>1</v>
      </c>
      <c r="E55" s="94" t="s">
        <v>406</v>
      </c>
      <c r="F55" s="89">
        <v>615</v>
      </c>
    </row>
    <row r="56" ht="24" customHeight="1" spans="1:6">
      <c r="A56" s="93">
        <v>320017</v>
      </c>
      <c r="B56" s="85" t="s">
        <v>7</v>
      </c>
      <c r="C56" s="90" t="s">
        <v>445</v>
      </c>
      <c r="D56" s="85">
        <v>1</v>
      </c>
      <c r="E56" s="94" t="s">
        <v>406</v>
      </c>
      <c r="F56" s="89">
        <v>615</v>
      </c>
    </row>
    <row r="57" ht="24" customHeight="1" spans="1:6">
      <c r="A57" s="85">
        <v>320018</v>
      </c>
      <c r="B57" s="85" t="s">
        <v>7</v>
      </c>
      <c r="C57" s="97" t="s">
        <v>405</v>
      </c>
      <c r="D57" s="85">
        <v>2</v>
      </c>
      <c r="E57" s="123" t="s">
        <v>406</v>
      </c>
      <c r="F57" s="89">
        <v>1230</v>
      </c>
    </row>
    <row r="58" ht="24" customHeight="1" spans="1:6">
      <c r="A58" s="87"/>
      <c r="B58" s="87"/>
      <c r="C58" s="98"/>
      <c r="D58" s="87"/>
      <c r="E58" s="102" t="s">
        <v>406</v>
      </c>
      <c r="F58" s="92"/>
    </row>
    <row r="59" ht="24" customHeight="1" spans="1:6">
      <c r="A59" s="93">
        <v>320019</v>
      </c>
      <c r="B59" s="93" t="s">
        <v>7</v>
      </c>
      <c r="C59" s="90" t="s">
        <v>446</v>
      </c>
      <c r="D59" s="93">
        <v>1</v>
      </c>
      <c r="E59" s="94" t="s">
        <v>406</v>
      </c>
      <c r="F59" s="89">
        <v>615</v>
      </c>
    </row>
    <row r="60" ht="24" customHeight="1" spans="1:6">
      <c r="A60" s="93">
        <v>320021</v>
      </c>
      <c r="B60" s="93" t="s">
        <v>7</v>
      </c>
      <c r="C60" s="90" t="s">
        <v>447</v>
      </c>
      <c r="D60" s="93">
        <v>1</v>
      </c>
      <c r="E60" s="94" t="s">
        <v>406</v>
      </c>
      <c r="F60" s="89">
        <v>615</v>
      </c>
    </row>
    <row r="61" ht="24" customHeight="1" spans="1:6">
      <c r="A61" s="85">
        <v>320022</v>
      </c>
      <c r="B61" s="85" t="s">
        <v>7</v>
      </c>
      <c r="C61" s="90" t="s">
        <v>448</v>
      </c>
      <c r="D61" s="85">
        <v>2</v>
      </c>
      <c r="E61" s="94" t="s">
        <v>406</v>
      </c>
      <c r="F61" s="89">
        <v>1030</v>
      </c>
    </row>
    <row r="62" ht="24" customHeight="1" spans="1:6">
      <c r="A62" s="87"/>
      <c r="B62" s="87"/>
      <c r="C62" s="90"/>
      <c r="D62" s="87"/>
      <c r="E62" s="88" t="s">
        <v>406</v>
      </c>
      <c r="F62" s="92"/>
    </row>
    <row r="63" ht="24" customHeight="1" spans="1:6">
      <c r="A63" s="93">
        <v>320023</v>
      </c>
      <c r="B63" s="93" t="s">
        <v>7</v>
      </c>
      <c r="C63" s="90" t="s">
        <v>449</v>
      </c>
      <c r="D63" s="93">
        <v>1</v>
      </c>
      <c r="E63" s="94" t="s">
        <v>406</v>
      </c>
      <c r="F63" s="89">
        <v>615</v>
      </c>
    </row>
    <row r="64" ht="24" customHeight="1" spans="1:6">
      <c r="A64" s="93">
        <v>320024</v>
      </c>
      <c r="B64" s="93" t="s">
        <v>7</v>
      </c>
      <c r="C64" s="90" t="s">
        <v>450</v>
      </c>
      <c r="D64" s="93">
        <v>1</v>
      </c>
      <c r="E64" s="88" t="s">
        <v>406</v>
      </c>
      <c r="F64" s="89">
        <v>615</v>
      </c>
    </row>
    <row r="65" ht="24" customHeight="1" spans="1:6">
      <c r="A65" s="93">
        <v>320025</v>
      </c>
      <c r="B65" s="93" t="s">
        <v>7</v>
      </c>
      <c r="C65" s="90" t="s">
        <v>451</v>
      </c>
      <c r="D65" s="93">
        <v>1</v>
      </c>
      <c r="E65" s="94" t="s">
        <v>406</v>
      </c>
      <c r="F65" s="89">
        <v>615</v>
      </c>
    </row>
    <row r="66" ht="24" customHeight="1" spans="1:6">
      <c r="A66" s="93">
        <v>320026</v>
      </c>
      <c r="B66" s="93" t="s">
        <v>7</v>
      </c>
      <c r="C66" s="124" t="s">
        <v>452</v>
      </c>
      <c r="D66" s="93">
        <v>1</v>
      </c>
      <c r="E66" s="88" t="s">
        <v>406</v>
      </c>
      <c r="F66" s="89">
        <v>615</v>
      </c>
    </row>
    <row r="67" ht="24" customHeight="1" spans="1:6">
      <c r="A67" s="85">
        <v>320029</v>
      </c>
      <c r="B67" s="85" t="s">
        <v>7</v>
      </c>
      <c r="C67" s="93" t="s">
        <v>453</v>
      </c>
      <c r="D67" s="85">
        <v>2</v>
      </c>
      <c r="E67" s="18" t="s">
        <v>406</v>
      </c>
      <c r="F67" s="89">
        <v>1230</v>
      </c>
    </row>
    <row r="68" ht="24" customHeight="1" spans="1:6">
      <c r="A68" s="87"/>
      <c r="B68" s="87"/>
      <c r="C68" s="93"/>
      <c r="D68" s="87"/>
      <c r="E68" s="18" t="s">
        <v>406</v>
      </c>
      <c r="F68" s="92"/>
    </row>
    <row r="69" ht="24" customHeight="1" spans="1:6">
      <c r="A69" s="93">
        <v>320030</v>
      </c>
      <c r="B69" s="93" t="s">
        <v>7</v>
      </c>
      <c r="C69" s="93" t="s">
        <v>454</v>
      </c>
      <c r="D69" s="93">
        <v>1</v>
      </c>
      <c r="E69" s="18" t="s">
        <v>406</v>
      </c>
      <c r="F69" s="89">
        <v>615</v>
      </c>
    </row>
    <row r="70" ht="24" customHeight="1" spans="1:6">
      <c r="A70" s="93">
        <v>320033</v>
      </c>
      <c r="B70" s="112" t="s">
        <v>7</v>
      </c>
      <c r="C70" s="124" t="s">
        <v>455</v>
      </c>
      <c r="D70" s="112">
        <v>1</v>
      </c>
      <c r="E70" s="125" t="s">
        <v>406</v>
      </c>
      <c r="F70" s="89">
        <v>615</v>
      </c>
    </row>
    <row r="71" ht="24" customHeight="1" spans="1:6">
      <c r="A71" s="93">
        <v>320034</v>
      </c>
      <c r="B71" s="112" t="s">
        <v>7</v>
      </c>
      <c r="C71" s="124" t="s">
        <v>456</v>
      </c>
      <c r="D71" s="112">
        <v>1</v>
      </c>
      <c r="E71" s="125" t="s">
        <v>406</v>
      </c>
      <c r="F71" s="89">
        <v>615</v>
      </c>
    </row>
    <row r="72" ht="24" customHeight="1" spans="1:6">
      <c r="A72" s="93">
        <v>320035</v>
      </c>
      <c r="B72" s="112" t="s">
        <v>7</v>
      </c>
      <c r="C72" s="124" t="s">
        <v>457</v>
      </c>
      <c r="D72" s="112">
        <v>1</v>
      </c>
      <c r="E72" s="125" t="s">
        <v>406</v>
      </c>
      <c r="F72" s="89">
        <v>615</v>
      </c>
    </row>
    <row r="73" ht="24" customHeight="1" spans="1:6">
      <c r="A73" s="93">
        <v>320036</v>
      </c>
      <c r="B73" s="112" t="s">
        <v>7</v>
      </c>
      <c r="C73" s="124" t="s">
        <v>458</v>
      </c>
      <c r="D73" s="112">
        <v>1</v>
      </c>
      <c r="E73" s="125" t="s">
        <v>406</v>
      </c>
      <c r="F73" s="89">
        <v>615</v>
      </c>
    </row>
    <row r="74" ht="24" customHeight="1" spans="1:6">
      <c r="A74" s="93">
        <v>320038</v>
      </c>
      <c r="B74" s="112" t="s">
        <v>7</v>
      </c>
      <c r="C74" s="124" t="s">
        <v>459</v>
      </c>
      <c r="D74" s="112">
        <v>1</v>
      </c>
      <c r="E74" s="125" t="s">
        <v>406</v>
      </c>
      <c r="F74" s="89">
        <v>515</v>
      </c>
    </row>
    <row r="75" s="3" customFormat="1" ht="24" customHeight="1" spans="1:6">
      <c r="A75" s="85">
        <v>320041</v>
      </c>
      <c r="B75" s="85" t="s">
        <v>7</v>
      </c>
      <c r="C75" s="124" t="s">
        <v>460</v>
      </c>
      <c r="D75" s="85">
        <v>2</v>
      </c>
      <c r="E75" s="125" t="s">
        <v>406</v>
      </c>
      <c r="F75" s="89">
        <v>1110</v>
      </c>
    </row>
    <row r="76" s="3" customFormat="1" ht="24" customHeight="1" spans="1:6">
      <c r="A76" s="95"/>
      <c r="B76" s="95"/>
      <c r="C76" s="124"/>
      <c r="D76" s="95"/>
      <c r="E76" s="93" t="s">
        <v>406</v>
      </c>
      <c r="F76" s="96"/>
    </row>
    <row r="77" s="3" customFormat="1" ht="24" customHeight="1" spans="1:6">
      <c r="A77" s="93">
        <v>320042</v>
      </c>
      <c r="B77" s="93" t="s">
        <v>7</v>
      </c>
      <c r="C77" s="93" t="s">
        <v>461</v>
      </c>
      <c r="D77" s="93">
        <v>1</v>
      </c>
      <c r="E77" s="18" t="s">
        <v>406</v>
      </c>
      <c r="F77" s="89">
        <v>615</v>
      </c>
    </row>
    <row r="78" s="3" customFormat="1" ht="24" customHeight="1" spans="1:6">
      <c r="A78" s="93">
        <v>320043</v>
      </c>
      <c r="B78" s="93" t="s">
        <v>7</v>
      </c>
      <c r="C78" s="90" t="s">
        <v>462</v>
      </c>
      <c r="D78" s="93">
        <v>1</v>
      </c>
      <c r="E78" s="88" t="s">
        <v>406</v>
      </c>
      <c r="F78" s="89">
        <v>615</v>
      </c>
    </row>
    <row r="79" s="3" customFormat="1" ht="24" customHeight="1" spans="1:6">
      <c r="A79" s="126">
        <v>410022</v>
      </c>
      <c r="B79" s="126" t="s">
        <v>7</v>
      </c>
      <c r="C79" s="90" t="s">
        <v>463</v>
      </c>
      <c r="D79" s="126">
        <v>1</v>
      </c>
      <c r="E79" s="88" t="s">
        <v>406</v>
      </c>
      <c r="F79" s="89">
        <v>555</v>
      </c>
    </row>
    <row r="80" s="3" customFormat="1" ht="24" customHeight="1" spans="1:6">
      <c r="A80" s="127">
        <v>410023</v>
      </c>
      <c r="B80" s="126" t="s">
        <v>7</v>
      </c>
      <c r="C80" s="112" t="s">
        <v>464</v>
      </c>
      <c r="D80" s="128">
        <v>1</v>
      </c>
      <c r="E80" s="129" t="s">
        <v>406</v>
      </c>
      <c r="F80" s="89">
        <v>615</v>
      </c>
    </row>
    <row r="81" s="3" customFormat="1" ht="24" customHeight="1" spans="1:6">
      <c r="A81" s="127">
        <v>410024</v>
      </c>
      <c r="B81" s="126" t="s">
        <v>7</v>
      </c>
      <c r="C81" s="113" t="s">
        <v>465</v>
      </c>
      <c r="D81" s="130">
        <v>3</v>
      </c>
      <c r="E81" s="113" t="s">
        <v>406</v>
      </c>
      <c r="F81" s="89">
        <v>1695</v>
      </c>
    </row>
    <row r="82" s="3" customFormat="1" ht="24" customHeight="1" spans="1:6">
      <c r="A82" s="127"/>
      <c r="B82" s="131"/>
      <c r="C82" s="128"/>
      <c r="D82" s="130"/>
      <c r="E82" s="49" t="s">
        <v>406</v>
      </c>
      <c r="F82" s="96"/>
    </row>
    <row r="83" s="3" customFormat="1" ht="24" customHeight="1" spans="1:6">
      <c r="A83" s="127"/>
      <c r="B83" s="131"/>
      <c r="C83" s="129"/>
      <c r="D83" s="130"/>
      <c r="E83" s="49" t="s">
        <v>406</v>
      </c>
      <c r="F83" s="96"/>
    </row>
    <row r="84" s="3" customFormat="1" ht="24" customHeight="1" spans="1:6">
      <c r="A84" s="127">
        <v>410025</v>
      </c>
      <c r="B84" s="132" t="s">
        <v>7</v>
      </c>
      <c r="C84" s="67" t="s">
        <v>466</v>
      </c>
      <c r="D84" s="127">
        <v>1</v>
      </c>
      <c r="E84" s="67" t="s">
        <v>406</v>
      </c>
      <c r="F84" s="89">
        <v>615</v>
      </c>
    </row>
    <row r="85" s="3" customFormat="1" ht="24" customHeight="1" spans="1:6">
      <c r="A85" s="47">
        <v>410026</v>
      </c>
      <c r="B85" s="46" t="s">
        <v>7</v>
      </c>
      <c r="C85" s="46" t="s">
        <v>467</v>
      </c>
      <c r="D85" s="46">
        <v>4</v>
      </c>
      <c r="E85" s="67" t="s">
        <v>406</v>
      </c>
      <c r="F85" s="133">
        <v>2340</v>
      </c>
    </row>
    <row r="86" s="3" customFormat="1" ht="24" customHeight="1" spans="1:6">
      <c r="A86" s="71"/>
      <c r="B86" s="71"/>
      <c r="C86" s="71"/>
      <c r="D86" s="71"/>
      <c r="E86" s="67" t="s">
        <v>406</v>
      </c>
      <c r="F86" s="134"/>
    </row>
    <row r="87" s="3" customFormat="1" ht="24" customHeight="1" spans="1:6">
      <c r="A87" s="71"/>
      <c r="B87" s="71"/>
      <c r="C87" s="71"/>
      <c r="D87" s="71"/>
      <c r="E87" s="67" t="s">
        <v>406</v>
      </c>
      <c r="F87" s="134"/>
    </row>
    <row r="88" s="3" customFormat="1" ht="24" customHeight="1" spans="1:6">
      <c r="A88" s="49"/>
      <c r="B88" s="49"/>
      <c r="C88" s="49"/>
      <c r="D88" s="49"/>
      <c r="E88" s="67" t="s">
        <v>406</v>
      </c>
      <c r="F88" s="135"/>
    </row>
    <row r="89" s="3" customFormat="1" ht="24" customHeight="1" spans="1:6">
      <c r="A89" s="67" t="s">
        <v>468</v>
      </c>
      <c r="B89" s="67" t="s">
        <v>7</v>
      </c>
      <c r="C89" s="16" t="s">
        <v>469</v>
      </c>
      <c r="D89" s="16">
        <v>1</v>
      </c>
      <c r="E89" s="67" t="s">
        <v>406</v>
      </c>
      <c r="F89" s="66">
        <v>580</v>
      </c>
    </row>
    <row r="90" s="3" customFormat="1" ht="24" customHeight="1" spans="1:6">
      <c r="A90" s="136" t="s">
        <v>14</v>
      </c>
      <c r="B90" s="136"/>
      <c r="C90" s="136">
        <f>COUNTIF(B41:B89,"Y")</f>
        <v>37</v>
      </c>
      <c r="D90" s="136">
        <f>SUM(D41:D89)</f>
        <v>49</v>
      </c>
      <c r="E90" s="137"/>
      <c r="F90" s="138">
        <f>SUM(F41:F89)</f>
        <v>28150</v>
      </c>
    </row>
    <row r="91" s="3" customFormat="1" ht="24" customHeight="1" spans="1:6">
      <c r="A91" s="93">
        <v>330001</v>
      </c>
      <c r="B91" s="93" t="s">
        <v>7</v>
      </c>
      <c r="C91" s="124" t="s">
        <v>470</v>
      </c>
      <c r="D91" s="93">
        <v>1</v>
      </c>
      <c r="E91" s="125" t="s">
        <v>406</v>
      </c>
      <c r="F91" s="89">
        <v>615</v>
      </c>
    </row>
    <row r="92" s="3" customFormat="1" ht="24" customHeight="1" spans="1:6">
      <c r="A92" s="93">
        <v>330004</v>
      </c>
      <c r="B92" s="93" t="s">
        <v>7</v>
      </c>
      <c r="C92" s="124" t="s">
        <v>471</v>
      </c>
      <c r="D92" s="93">
        <v>1</v>
      </c>
      <c r="E92" s="125" t="s">
        <v>406</v>
      </c>
      <c r="F92" s="139">
        <v>555</v>
      </c>
    </row>
    <row r="93" s="5" customFormat="1" ht="24" customHeight="1" spans="1:6">
      <c r="A93" s="85">
        <v>330006</v>
      </c>
      <c r="B93" s="85" t="s">
        <v>7</v>
      </c>
      <c r="C93" s="124" t="s">
        <v>472</v>
      </c>
      <c r="D93" s="87">
        <v>1</v>
      </c>
      <c r="E93" s="125" t="s">
        <v>406</v>
      </c>
      <c r="F93" s="96">
        <v>515</v>
      </c>
    </row>
    <row r="94" s="5" customFormat="1" ht="24" customHeight="1" spans="1:6">
      <c r="A94" s="85">
        <v>330009</v>
      </c>
      <c r="B94" s="85" t="s">
        <v>7</v>
      </c>
      <c r="C94" s="124" t="s">
        <v>473</v>
      </c>
      <c r="D94" s="85">
        <v>2</v>
      </c>
      <c r="E94" s="125" t="s">
        <v>406</v>
      </c>
      <c r="F94" s="89">
        <v>1030</v>
      </c>
    </row>
    <row r="95" s="2" customFormat="1" ht="24" customHeight="1" spans="1:6">
      <c r="A95" s="87"/>
      <c r="B95" s="87"/>
      <c r="C95" s="124"/>
      <c r="D95" s="87"/>
      <c r="E95" s="125" t="s">
        <v>406</v>
      </c>
      <c r="F95" s="92"/>
    </row>
    <row r="96" s="2" customFormat="1" ht="24" customHeight="1" spans="1:6">
      <c r="A96" s="93">
        <v>330010</v>
      </c>
      <c r="B96" s="93" t="s">
        <v>7</v>
      </c>
      <c r="C96" s="124" t="s">
        <v>474</v>
      </c>
      <c r="D96" s="93">
        <v>1</v>
      </c>
      <c r="E96" s="125" t="s">
        <v>406</v>
      </c>
      <c r="F96" s="89">
        <v>515</v>
      </c>
    </row>
    <row r="97" s="2" customFormat="1" ht="24" customHeight="1" spans="1:6">
      <c r="A97" s="85">
        <v>330012</v>
      </c>
      <c r="B97" s="85" t="s">
        <v>7</v>
      </c>
      <c r="C97" s="124" t="s">
        <v>475</v>
      </c>
      <c r="D97" s="85">
        <v>2</v>
      </c>
      <c r="E97" s="125" t="s">
        <v>406</v>
      </c>
      <c r="F97" s="89">
        <v>1030</v>
      </c>
    </row>
    <row r="98" s="2" customFormat="1" ht="24" customHeight="1" spans="1:6">
      <c r="A98" s="87"/>
      <c r="B98" s="87"/>
      <c r="C98" s="124"/>
      <c r="D98" s="87"/>
      <c r="E98" s="125" t="s">
        <v>406</v>
      </c>
      <c r="F98" s="92"/>
    </row>
    <row r="99" s="2" customFormat="1" ht="24" customHeight="1" spans="1:6">
      <c r="A99" s="85">
        <v>330015</v>
      </c>
      <c r="B99" s="85" t="s">
        <v>7</v>
      </c>
      <c r="C99" s="124" t="s">
        <v>476</v>
      </c>
      <c r="D99" s="85">
        <v>2</v>
      </c>
      <c r="E99" s="125" t="s">
        <v>406</v>
      </c>
      <c r="F99" s="89">
        <v>1230</v>
      </c>
    </row>
    <row r="100" s="2" customFormat="1" ht="24" customHeight="1" spans="1:6">
      <c r="A100" s="87"/>
      <c r="B100" s="87"/>
      <c r="C100" s="124"/>
      <c r="D100" s="87"/>
      <c r="E100" s="125" t="s">
        <v>406</v>
      </c>
      <c r="F100" s="92"/>
    </row>
    <row r="101" s="2" customFormat="1" ht="24" customHeight="1" spans="1:6">
      <c r="A101" s="85">
        <v>330016</v>
      </c>
      <c r="B101" s="85" t="s">
        <v>7</v>
      </c>
      <c r="C101" s="124" t="s">
        <v>477</v>
      </c>
      <c r="D101" s="85">
        <v>1</v>
      </c>
      <c r="E101" s="125" t="s">
        <v>406</v>
      </c>
      <c r="F101" s="89">
        <v>515</v>
      </c>
    </row>
    <row r="102" s="2" customFormat="1" ht="24" customHeight="1" spans="1:6">
      <c r="A102" s="93">
        <v>330017</v>
      </c>
      <c r="B102" s="93" t="s">
        <v>7</v>
      </c>
      <c r="C102" s="124" t="s">
        <v>478</v>
      </c>
      <c r="D102" s="93">
        <v>1</v>
      </c>
      <c r="E102" s="125" t="s">
        <v>406</v>
      </c>
      <c r="F102" s="89">
        <v>515</v>
      </c>
    </row>
    <row r="103" s="3" customFormat="1" ht="24" customHeight="1" spans="1:6">
      <c r="A103" s="93">
        <v>330018</v>
      </c>
      <c r="B103" s="93" t="s">
        <v>7</v>
      </c>
      <c r="C103" s="124" t="s">
        <v>479</v>
      </c>
      <c r="D103" s="93">
        <v>1</v>
      </c>
      <c r="E103" s="140" t="s">
        <v>406</v>
      </c>
      <c r="F103" s="89">
        <v>615</v>
      </c>
    </row>
    <row r="104" s="2" customFormat="1" ht="24" customHeight="1" spans="1:6">
      <c r="A104" s="85">
        <v>330019</v>
      </c>
      <c r="B104" s="85" t="s">
        <v>7</v>
      </c>
      <c r="C104" s="124" t="s">
        <v>480</v>
      </c>
      <c r="D104" s="85">
        <v>2</v>
      </c>
      <c r="E104" s="125" t="s">
        <v>406</v>
      </c>
      <c r="F104" s="89">
        <v>1110</v>
      </c>
    </row>
    <row r="105" s="2" customFormat="1" ht="24" customHeight="1" spans="1:6">
      <c r="A105" s="87"/>
      <c r="B105" s="87"/>
      <c r="C105" s="124"/>
      <c r="D105" s="87"/>
      <c r="E105" s="125" t="s">
        <v>406</v>
      </c>
      <c r="F105" s="92"/>
    </row>
    <row r="106" s="2" customFormat="1" ht="24" customHeight="1" spans="1:6">
      <c r="A106" s="93">
        <v>330021</v>
      </c>
      <c r="B106" s="93" t="s">
        <v>7</v>
      </c>
      <c r="C106" s="124" t="s">
        <v>481</v>
      </c>
      <c r="D106" s="93">
        <v>1</v>
      </c>
      <c r="E106" s="141" t="s">
        <v>406</v>
      </c>
      <c r="F106" s="89">
        <v>515</v>
      </c>
    </row>
    <row r="107" s="2" customFormat="1" ht="24" customHeight="1" spans="1:6">
      <c r="A107" s="85">
        <v>330022</v>
      </c>
      <c r="B107" s="85" t="s">
        <v>7</v>
      </c>
      <c r="C107" s="124" t="s">
        <v>482</v>
      </c>
      <c r="D107" s="85">
        <v>1</v>
      </c>
      <c r="E107" s="125" t="s">
        <v>406</v>
      </c>
      <c r="F107" s="89">
        <v>555</v>
      </c>
    </row>
    <row r="108" s="2" customFormat="1" ht="24" customHeight="1" spans="1:6">
      <c r="A108" s="85">
        <v>330024</v>
      </c>
      <c r="B108" s="85" t="s">
        <v>7</v>
      </c>
      <c r="C108" s="141" t="s">
        <v>483</v>
      </c>
      <c r="D108" s="85">
        <v>1</v>
      </c>
      <c r="E108" s="142" t="s">
        <v>406</v>
      </c>
      <c r="F108" s="89">
        <v>515</v>
      </c>
    </row>
    <row r="109" s="2" customFormat="1" ht="24" customHeight="1" spans="1:6">
      <c r="A109" s="85">
        <v>330025</v>
      </c>
      <c r="B109" s="85" t="s">
        <v>7</v>
      </c>
      <c r="C109" s="124" t="s">
        <v>484</v>
      </c>
      <c r="D109" s="93">
        <v>1</v>
      </c>
      <c r="E109" s="140" t="s">
        <v>406</v>
      </c>
      <c r="F109" s="89">
        <v>515</v>
      </c>
    </row>
    <row r="110" s="2" customFormat="1" ht="24" customHeight="1" spans="1:6">
      <c r="A110" s="67" t="s">
        <v>485</v>
      </c>
      <c r="B110" s="67" t="s">
        <v>7</v>
      </c>
      <c r="C110" s="67" t="s">
        <v>486</v>
      </c>
      <c r="D110" s="67">
        <v>1</v>
      </c>
      <c r="E110" s="67" t="s">
        <v>406</v>
      </c>
      <c r="F110" s="89">
        <v>555</v>
      </c>
    </row>
    <row r="111" s="2" customFormat="1" ht="24" customHeight="1" spans="1:6">
      <c r="A111" s="122" t="s">
        <v>14</v>
      </c>
      <c r="B111" s="121"/>
      <c r="C111" s="120">
        <f>COUNTIF(B91:B110,"Y")</f>
        <v>16</v>
      </c>
      <c r="D111" s="121">
        <f>SUM(D91:D110)</f>
        <v>20</v>
      </c>
      <c r="E111" s="122"/>
      <c r="F111" s="120">
        <f>SUM(F91:F110)</f>
        <v>10900</v>
      </c>
    </row>
    <row r="112" ht="24" customHeight="1" spans="1:6">
      <c r="A112" s="66">
        <v>340002</v>
      </c>
      <c r="B112" s="66" t="s">
        <v>7</v>
      </c>
      <c r="C112" s="66" t="s">
        <v>487</v>
      </c>
      <c r="D112" s="66">
        <v>1</v>
      </c>
      <c r="E112" s="67" t="s">
        <v>406</v>
      </c>
      <c r="F112" s="89">
        <v>615</v>
      </c>
    </row>
    <row r="113" ht="24" customHeight="1" spans="1:6">
      <c r="A113" s="66">
        <v>340005</v>
      </c>
      <c r="B113" s="66" t="s">
        <v>7</v>
      </c>
      <c r="C113" s="66" t="s">
        <v>488</v>
      </c>
      <c r="D113" s="66">
        <v>1</v>
      </c>
      <c r="E113" s="67" t="s">
        <v>406</v>
      </c>
      <c r="F113" s="89">
        <v>555</v>
      </c>
    </row>
    <row r="114" ht="24" customHeight="1" spans="1:6">
      <c r="A114" s="66">
        <v>340006</v>
      </c>
      <c r="B114" s="66" t="s">
        <v>7</v>
      </c>
      <c r="C114" s="66" t="s">
        <v>489</v>
      </c>
      <c r="D114" s="66">
        <v>1</v>
      </c>
      <c r="E114" s="67" t="s">
        <v>406</v>
      </c>
      <c r="F114" s="89">
        <v>615</v>
      </c>
    </row>
    <row r="115" ht="24" customHeight="1" spans="1:6">
      <c r="A115" s="66">
        <v>340007</v>
      </c>
      <c r="B115" s="66" t="s">
        <v>7</v>
      </c>
      <c r="C115" s="66" t="s">
        <v>490</v>
      </c>
      <c r="D115" s="66">
        <v>1</v>
      </c>
      <c r="E115" s="67" t="s">
        <v>406</v>
      </c>
      <c r="F115" s="89">
        <v>615</v>
      </c>
    </row>
    <row r="116" ht="24" customHeight="1" spans="1:6">
      <c r="A116" s="66">
        <v>340008</v>
      </c>
      <c r="B116" s="66" t="s">
        <v>7</v>
      </c>
      <c r="C116" s="66" t="s">
        <v>491</v>
      </c>
      <c r="D116" s="66">
        <v>1</v>
      </c>
      <c r="E116" s="67" t="s">
        <v>406</v>
      </c>
      <c r="F116" s="89">
        <v>615</v>
      </c>
    </row>
    <row r="117" s="3" customFormat="1" ht="24" customHeight="1" spans="1:6">
      <c r="A117" s="66">
        <v>340009</v>
      </c>
      <c r="B117" s="66" t="s">
        <v>7</v>
      </c>
      <c r="C117" s="66" t="s">
        <v>492</v>
      </c>
      <c r="D117" s="66">
        <v>1</v>
      </c>
      <c r="E117" s="67" t="s">
        <v>406</v>
      </c>
      <c r="F117" s="89">
        <v>555</v>
      </c>
    </row>
    <row r="118" s="5" customFormat="1" ht="24" customHeight="1" spans="1:6">
      <c r="A118" s="66">
        <v>340011</v>
      </c>
      <c r="B118" s="66" t="s">
        <v>7</v>
      </c>
      <c r="C118" s="66" t="s">
        <v>493</v>
      </c>
      <c r="D118" s="66">
        <v>1</v>
      </c>
      <c r="E118" s="67" t="s">
        <v>406</v>
      </c>
      <c r="F118" s="89">
        <v>555</v>
      </c>
    </row>
    <row r="119" s="5" customFormat="1" ht="24" customHeight="1" spans="1:6">
      <c r="A119" s="66">
        <v>340012</v>
      </c>
      <c r="B119" s="66" t="s">
        <v>7</v>
      </c>
      <c r="C119" s="66" t="s">
        <v>494</v>
      </c>
      <c r="D119" s="66">
        <v>3</v>
      </c>
      <c r="E119" s="67" t="s">
        <v>406</v>
      </c>
      <c r="F119" s="89">
        <v>1545</v>
      </c>
    </row>
    <row r="120" s="5" customFormat="1" ht="24" customHeight="1" spans="1:6">
      <c r="A120" s="66"/>
      <c r="B120" s="66"/>
      <c r="C120" s="66"/>
      <c r="D120" s="66"/>
      <c r="E120" s="67" t="s">
        <v>406</v>
      </c>
      <c r="F120" s="96"/>
    </row>
    <row r="121" ht="24" customHeight="1" spans="1:6">
      <c r="A121" s="66"/>
      <c r="B121" s="66"/>
      <c r="C121" s="66"/>
      <c r="D121" s="66"/>
      <c r="E121" s="67" t="s">
        <v>406</v>
      </c>
      <c r="F121" s="92"/>
    </row>
    <row r="122" ht="24" customHeight="1" spans="1:6">
      <c r="A122" s="66">
        <v>340013</v>
      </c>
      <c r="B122" s="66" t="s">
        <v>7</v>
      </c>
      <c r="C122" s="66" t="s">
        <v>495</v>
      </c>
      <c r="D122" s="66">
        <v>1</v>
      </c>
      <c r="E122" s="67" t="s">
        <v>406</v>
      </c>
      <c r="F122" s="89">
        <v>515</v>
      </c>
    </row>
    <row r="123" ht="24" customHeight="1" spans="1:6">
      <c r="A123" s="66">
        <v>340015</v>
      </c>
      <c r="B123" s="66" t="s">
        <v>7</v>
      </c>
      <c r="C123" s="66" t="s">
        <v>496</v>
      </c>
      <c r="D123" s="66">
        <v>1</v>
      </c>
      <c r="E123" s="67" t="s">
        <v>406</v>
      </c>
      <c r="F123" s="89">
        <v>615</v>
      </c>
    </row>
    <row r="124" ht="24" customHeight="1" spans="1:6">
      <c r="A124" s="66">
        <v>340018</v>
      </c>
      <c r="B124" s="66" t="s">
        <v>7</v>
      </c>
      <c r="C124" s="66" t="s">
        <v>497</v>
      </c>
      <c r="D124" s="66">
        <v>1</v>
      </c>
      <c r="E124" s="67" t="s">
        <v>406</v>
      </c>
      <c r="F124" s="89">
        <v>615</v>
      </c>
    </row>
    <row r="125" ht="24" customHeight="1" spans="1:6">
      <c r="A125" s="66">
        <v>340020</v>
      </c>
      <c r="B125" s="66" t="s">
        <v>7</v>
      </c>
      <c r="C125" s="66" t="s">
        <v>498</v>
      </c>
      <c r="D125" s="66">
        <v>1</v>
      </c>
      <c r="E125" s="67" t="s">
        <v>406</v>
      </c>
      <c r="F125" s="89">
        <v>555</v>
      </c>
    </row>
    <row r="126" ht="24" customHeight="1" spans="1:6">
      <c r="A126" s="66">
        <v>340023</v>
      </c>
      <c r="B126" s="66" t="s">
        <v>7</v>
      </c>
      <c r="C126" s="66" t="s">
        <v>499</v>
      </c>
      <c r="D126" s="66">
        <v>1</v>
      </c>
      <c r="E126" s="67" t="s">
        <v>406</v>
      </c>
      <c r="F126" s="89">
        <v>615</v>
      </c>
    </row>
    <row r="127" ht="24" customHeight="1" spans="1:6">
      <c r="A127" s="66">
        <v>340025</v>
      </c>
      <c r="B127" s="66" t="s">
        <v>7</v>
      </c>
      <c r="C127" s="66" t="s">
        <v>500</v>
      </c>
      <c r="D127" s="66">
        <v>3</v>
      </c>
      <c r="E127" s="67" t="s">
        <v>406</v>
      </c>
      <c r="F127" s="89">
        <v>1545</v>
      </c>
    </row>
    <row r="128" ht="24" customHeight="1" spans="1:6">
      <c r="A128" s="66"/>
      <c r="B128" s="66"/>
      <c r="C128" s="66"/>
      <c r="D128" s="66"/>
      <c r="E128" s="67" t="s">
        <v>406</v>
      </c>
      <c r="F128" s="96"/>
    </row>
    <row r="129" ht="24" customHeight="1" spans="1:6">
      <c r="A129" s="66"/>
      <c r="B129" s="66"/>
      <c r="C129" s="66"/>
      <c r="D129" s="66"/>
      <c r="E129" s="67" t="s">
        <v>406</v>
      </c>
      <c r="F129" s="92"/>
    </row>
    <row r="130" ht="24" customHeight="1" spans="1:6">
      <c r="A130" s="66">
        <v>340026</v>
      </c>
      <c r="B130" s="66" t="s">
        <v>7</v>
      </c>
      <c r="C130" s="66" t="s">
        <v>501</v>
      </c>
      <c r="D130" s="66">
        <v>1</v>
      </c>
      <c r="E130" s="67" t="s">
        <v>406</v>
      </c>
      <c r="F130" s="89">
        <v>555</v>
      </c>
    </row>
    <row r="131" ht="24" customHeight="1" spans="1:6">
      <c r="A131" s="66">
        <v>340027</v>
      </c>
      <c r="B131" s="66" t="s">
        <v>7</v>
      </c>
      <c r="C131" s="66" t="s">
        <v>502</v>
      </c>
      <c r="D131" s="66">
        <v>1</v>
      </c>
      <c r="E131" s="67" t="s">
        <v>406</v>
      </c>
      <c r="F131" s="89">
        <v>555</v>
      </c>
    </row>
    <row r="132" ht="24" customHeight="1" spans="1:6">
      <c r="A132" s="66">
        <v>340029</v>
      </c>
      <c r="B132" s="66" t="s">
        <v>7</v>
      </c>
      <c r="C132" s="66" t="s">
        <v>503</v>
      </c>
      <c r="D132" s="66">
        <v>1</v>
      </c>
      <c r="E132" s="67" t="s">
        <v>406</v>
      </c>
      <c r="F132" s="89">
        <v>615</v>
      </c>
    </row>
    <row r="133" s="3" customFormat="1" ht="24" customHeight="1" spans="1:6">
      <c r="A133" s="66">
        <v>340031</v>
      </c>
      <c r="B133" s="66" t="s">
        <v>7</v>
      </c>
      <c r="C133" s="66" t="s">
        <v>504</v>
      </c>
      <c r="D133" s="66">
        <v>2</v>
      </c>
      <c r="E133" s="67" t="s">
        <v>406</v>
      </c>
      <c r="F133" s="89">
        <v>1230</v>
      </c>
    </row>
    <row r="134" s="3" customFormat="1" ht="24" customHeight="1" spans="1:6">
      <c r="A134" s="66"/>
      <c r="B134" s="66"/>
      <c r="C134" s="66"/>
      <c r="D134" s="66"/>
      <c r="E134" s="67" t="s">
        <v>406</v>
      </c>
      <c r="F134" s="92"/>
    </row>
    <row r="135" ht="24" customHeight="1" spans="1:6">
      <c r="A135" s="66">
        <v>340033</v>
      </c>
      <c r="B135" s="66" t="s">
        <v>7</v>
      </c>
      <c r="C135" s="18" t="s">
        <v>505</v>
      </c>
      <c r="D135" s="66">
        <v>1</v>
      </c>
      <c r="E135" s="67" t="s">
        <v>406</v>
      </c>
      <c r="F135" s="89">
        <v>615</v>
      </c>
    </row>
    <row r="136" s="2" customFormat="1" ht="24" customHeight="1" spans="1:6">
      <c r="A136" s="66">
        <v>340034</v>
      </c>
      <c r="B136" s="66" t="s">
        <v>7</v>
      </c>
      <c r="C136" s="18" t="s">
        <v>506</v>
      </c>
      <c r="D136" s="66">
        <v>1</v>
      </c>
      <c r="E136" s="67" t="s">
        <v>406</v>
      </c>
      <c r="F136" s="89">
        <v>515</v>
      </c>
    </row>
    <row r="137" ht="24" customHeight="1" spans="1:6">
      <c r="A137" s="66">
        <v>340035</v>
      </c>
      <c r="B137" s="66" t="s">
        <v>7</v>
      </c>
      <c r="C137" s="16" t="s">
        <v>507</v>
      </c>
      <c r="D137" s="66">
        <v>1</v>
      </c>
      <c r="E137" s="67" t="s">
        <v>406</v>
      </c>
      <c r="F137" s="89">
        <v>615</v>
      </c>
    </row>
    <row r="138" ht="24" customHeight="1" spans="1:6">
      <c r="A138" s="66">
        <v>340037</v>
      </c>
      <c r="B138" s="66" t="s">
        <v>7</v>
      </c>
      <c r="C138" s="112" t="s">
        <v>508</v>
      </c>
      <c r="D138" s="66">
        <v>1</v>
      </c>
      <c r="E138" s="17" t="s">
        <v>406</v>
      </c>
      <c r="F138" s="89">
        <v>555</v>
      </c>
    </row>
    <row r="139" ht="24" customHeight="1" spans="1:6">
      <c r="A139" s="47">
        <v>340039</v>
      </c>
      <c r="B139" s="47" t="s">
        <v>7</v>
      </c>
      <c r="C139" s="143" t="s">
        <v>509</v>
      </c>
      <c r="D139" s="66">
        <v>2</v>
      </c>
      <c r="E139" s="142" t="s">
        <v>406</v>
      </c>
      <c r="F139" s="89">
        <v>1230</v>
      </c>
    </row>
    <row r="140" ht="24" customHeight="1" spans="1:6">
      <c r="A140" s="45"/>
      <c r="B140" s="45"/>
      <c r="C140" s="144"/>
      <c r="D140" s="66"/>
      <c r="E140" s="142" t="s">
        <v>406</v>
      </c>
      <c r="F140" s="96"/>
    </row>
    <row r="141" ht="24" customHeight="1" spans="1:6">
      <c r="A141" s="47">
        <v>340041</v>
      </c>
      <c r="B141" s="47" t="s">
        <v>7</v>
      </c>
      <c r="C141" s="143" t="s">
        <v>510</v>
      </c>
      <c r="D141" s="47">
        <v>3</v>
      </c>
      <c r="E141" s="143" t="s">
        <v>406</v>
      </c>
      <c r="F141" s="89">
        <v>1545</v>
      </c>
    </row>
    <row r="142" ht="24" customHeight="1" spans="1:6">
      <c r="A142" s="45"/>
      <c r="B142" s="45"/>
      <c r="C142" s="144"/>
      <c r="D142" s="45"/>
      <c r="E142" s="145" t="s">
        <v>406</v>
      </c>
      <c r="F142" s="96"/>
    </row>
    <row r="143" ht="24" customHeight="1" spans="1:6">
      <c r="A143" s="48"/>
      <c r="B143" s="48"/>
      <c r="C143" s="146"/>
      <c r="D143" s="48"/>
      <c r="E143" s="147" t="s">
        <v>406</v>
      </c>
      <c r="F143" s="92"/>
    </row>
    <row r="144" ht="24" customHeight="1" spans="1:6">
      <c r="A144" s="47">
        <v>340042</v>
      </c>
      <c r="B144" s="47" t="s">
        <v>7</v>
      </c>
      <c r="C144" s="113" t="s">
        <v>511</v>
      </c>
      <c r="D144" s="47">
        <v>3</v>
      </c>
      <c r="E144" s="93" t="s">
        <v>406</v>
      </c>
      <c r="F144" s="89">
        <v>1695</v>
      </c>
    </row>
    <row r="145" ht="24" customHeight="1" spans="1:6">
      <c r="A145" s="45"/>
      <c r="B145" s="45"/>
      <c r="C145" s="128"/>
      <c r="D145" s="45"/>
      <c r="E145" s="93" t="s">
        <v>406</v>
      </c>
      <c r="F145" s="96"/>
    </row>
    <row r="146" ht="24" customHeight="1" spans="1:6">
      <c r="A146" s="48"/>
      <c r="B146" s="48"/>
      <c r="C146" s="129"/>
      <c r="D146" s="48"/>
      <c r="E146" s="93" t="s">
        <v>406</v>
      </c>
      <c r="F146" s="92"/>
    </row>
    <row r="147" ht="24" customHeight="1" spans="1:6">
      <c r="A147" s="93">
        <v>340043</v>
      </c>
      <c r="B147" s="93" t="s">
        <v>7</v>
      </c>
      <c r="C147" s="16" t="s">
        <v>512</v>
      </c>
      <c r="D147" s="148">
        <v>1</v>
      </c>
      <c r="E147" s="93" t="s">
        <v>406</v>
      </c>
      <c r="F147" s="112">
        <v>580</v>
      </c>
    </row>
    <row r="148" ht="24" customHeight="1" spans="1:6">
      <c r="A148" s="120" t="s">
        <v>14</v>
      </c>
      <c r="B148" s="120"/>
      <c r="C148" s="149">
        <f>COUNTIF(B112:B147,"Y")</f>
        <v>26</v>
      </c>
      <c r="D148" s="120">
        <f>SUM(D112:D147)</f>
        <v>36</v>
      </c>
      <c r="E148" s="150"/>
      <c r="F148" s="151">
        <f>SUM(F112:F147)</f>
        <v>20435</v>
      </c>
    </row>
    <row r="149" ht="24" customHeight="1" spans="1:6">
      <c r="A149" s="66">
        <v>350001</v>
      </c>
      <c r="B149" s="66" t="s">
        <v>7</v>
      </c>
      <c r="C149" s="66" t="s">
        <v>513</v>
      </c>
      <c r="D149" s="66">
        <v>1</v>
      </c>
      <c r="E149" s="67" t="s">
        <v>406</v>
      </c>
      <c r="F149" s="89">
        <v>615</v>
      </c>
    </row>
    <row r="150" ht="24" customHeight="1" spans="1:6">
      <c r="A150" s="66">
        <v>350003</v>
      </c>
      <c r="B150" s="152" t="s">
        <v>7</v>
      </c>
      <c r="C150" s="66" t="s">
        <v>514</v>
      </c>
      <c r="D150" s="152">
        <v>1</v>
      </c>
      <c r="E150" s="67" t="s">
        <v>406</v>
      </c>
      <c r="F150" s="89">
        <v>615</v>
      </c>
    </row>
    <row r="151" ht="24" customHeight="1" spans="1:6">
      <c r="A151" s="152">
        <v>350004</v>
      </c>
      <c r="B151" s="152" t="s">
        <v>7</v>
      </c>
      <c r="C151" s="66" t="s">
        <v>515</v>
      </c>
      <c r="D151" s="152">
        <v>1</v>
      </c>
      <c r="E151" s="67" t="s">
        <v>406</v>
      </c>
      <c r="F151" s="89">
        <v>615</v>
      </c>
    </row>
    <row r="152" ht="24" customHeight="1" spans="1:6">
      <c r="A152" s="152">
        <v>350006</v>
      </c>
      <c r="B152" s="152" t="s">
        <v>7</v>
      </c>
      <c r="C152" s="66" t="s">
        <v>516</v>
      </c>
      <c r="D152" s="152">
        <v>1</v>
      </c>
      <c r="E152" s="67" t="s">
        <v>406</v>
      </c>
      <c r="F152" s="89">
        <v>615</v>
      </c>
    </row>
    <row r="153" ht="24" customHeight="1" spans="1:6">
      <c r="A153" s="152">
        <v>350008</v>
      </c>
      <c r="B153" s="152" t="s">
        <v>7</v>
      </c>
      <c r="C153" s="152" t="s">
        <v>517</v>
      </c>
      <c r="D153" s="152">
        <v>1</v>
      </c>
      <c r="E153" s="153" t="s">
        <v>406</v>
      </c>
      <c r="F153" s="89">
        <v>615</v>
      </c>
    </row>
    <row r="154" ht="24" customHeight="1" spans="1:6">
      <c r="A154" s="66">
        <v>350009</v>
      </c>
      <c r="B154" s="66" t="s">
        <v>7</v>
      </c>
      <c r="C154" s="66" t="s">
        <v>518</v>
      </c>
      <c r="D154" s="66">
        <v>1</v>
      </c>
      <c r="E154" s="67" t="s">
        <v>406</v>
      </c>
      <c r="F154" s="89">
        <v>615</v>
      </c>
    </row>
    <row r="155" ht="24" customHeight="1" spans="1:6">
      <c r="A155" s="66">
        <v>350013</v>
      </c>
      <c r="B155" s="66" t="s">
        <v>7</v>
      </c>
      <c r="C155" s="66" t="s">
        <v>519</v>
      </c>
      <c r="D155" s="66">
        <v>1</v>
      </c>
      <c r="E155" s="67" t="s">
        <v>406</v>
      </c>
      <c r="F155" s="89">
        <v>615</v>
      </c>
    </row>
    <row r="156" s="5" customFormat="1" ht="24" customHeight="1" spans="1:6">
      <c r="A156" s="152">
        <v>350014</v>
      </c>
      <c r="B156" s="66" t="s">
        <v>7</v>
      </c>
      <c r="C156" s="66" t="s">
        <v>520</v>
      </c>
      <c r="D156" s="66">
        <v>1</v>
      </c>
      <c r="E156" s="67" t="s">
        <v>406</v>
      </c>
      <c r="F156" s="89">
        <v>615</v>
      </c>
    </row>
    <row r="157" s="5" customFormat="1" ht="24" customHeight="1" spans="1:6">
      <c r="A157" s="66">
        <v>350015</v>
      </c>
      <c r="B157" s="66" t="s">
        <v>7</v>
      </c>
      <c r="C157" s="66" t="s">
        <v>521</v>
      </c>
      <c r="D157" s="66">
        <v>1</v>
      </c>
      <c r="E157" s="67" t="s">
        <v>406</v>
      </c>
      <c r="F157" s="89">
        <v>615</v>
      </c>
    </row>
    <row r="158" s="5" customFormat="1" ht="24" customHeight="1" spans="1:6">
      <c r="A158" s="152">
        <v>350016</v>
      </c>
      <c r="B158" s="66" t="s">
        <v>7</v>
      </c>
      <c r="C158" s="66" t="s">
        <v>522</v>
      </c>
      <c r="D158" s="66">
        <v>1</v>
      </c>
      <c r="E158" s="67" t="s">
        <v>406</v>
      </c>
      <c r="F158" s="89">
        <v>615</v>
      </c>
    </row>
    <row r="159" s="5" customFormat="1" ht="24" customHeight="1" spans="1:6">
      <c r="A159" s="152">
        <v>350018</v>
      </c>
      <c r="B159" s="66" t="s">
        <v>7</v>
      </c>
      <c r="C159" s="66" t="s">
        <v>523</v>
      </c>
      <c r="D159" s="66">
        <v>1</v>
      </c>
      <c r="E159" s="67" t="s">
        <v>406</v>
      </c>
      <c r="F159" s="89">
        <v>615</v>
      </c>
    </row>
    <row r="160" s="5" customFormat="1" ht="24" customHeight="1" spans="1:6">
      <c r="A160" s="66">
        <v>350019</v>
      </c>
      <c r="B160" s="66" t="s">
        <v>7</v>
      </c>
      <c r="C160" s="66" t="s">
        <v>524</v>
      </c>
      <c r="D160" s="66">
        <v>1</v>
      </c>
      <c r="E160" s="67" t="s">
        <v>406</v>
      </c>
      <c r="F160" s="89">
        <v>615</v>
      </c>
    </row>
    <row r="161" s="5" customFormat="1" ht="24" customHeight="1" spans="1:6">
      <c r="A161" s="152">
        <v>350020</v>
      </c>
      <c r="B161" s="66" t="s">
        <v>7</v>
      </c>
      <c r="C161" s="66" t="s">
        <v>525</v>
      </c>
      <c r="D161" s="66">
        <v>1</v>
      </c>
      <c r="E161" s="67" t="s">
        <v>406</v>
      </c>
      <c r="F161" s="89">
        <v>615</v>
      </c>
    </row>
    <row r="162" ht="24" customHeight="1" spans="1:6">
      <c r="A162" s="66">
        <v>350021</v>
      </c>
      <c r="B162" s="66" t="s">
        <v>7</v>
      </c>
      <c r="C162" s="66" t="s">
        <v>526</v>
      </c>
      <c r="D162" s="66">
        <v>1</v>
      </c>
      <c r="E162" s="67" t="s">
        <v>406</v>
      </c>
      <c r="F162" s="89">
        <v>615</v>
      </c>
    </row>
    <row r="163" ht="24" customHeight="1" spans="1:6">
      <c r="A163" s="152">
        <v>350024</v>
      </c>
      <c r="B163" s="66" t="s">
        <v>7</v>
      </c>
      <c r="C163" s="66" t="s">
        <v>527</v>
      </c>
      <c r="D163" s="66">
        <v>1</v>
      </c>
      <c r="E163" s="67" t="s">
        <v>406</v>
      </c>
      <c r="F163" s="89">
        <v>615</v>
      </c>
    </row>
    <row r="164" ht="24" customHeight="1" spans="1:6">
      <c r="A164" s="152">
        <v>350026</v>
      </c>
      <c r="B164" s="66" t="s">
        <v>7</v>
      </c>
      <c r="C164" s="152" t="s">
        <v>528</v>
      </c>
      <c r="D164" s="66">
        <v>1</v>
      </c>
      <c r="E164" s="153" t="s">
        <v>406</v>
      </c>
      <c r="F164" s="89">
        <v>615</v>
      </c>
    </row>
    <row r="165" ht="24" customHeight="1" spans="1:6">
      <c r="A165" s="66">
        <v>350027</v>
      </c>
      <c r="B165" s="66" t="s">
        <v>7</v>
      </c>
      <c r="C165" s="66" t="s">
        <v>529</v>
      </c>
      <c r="D165" s="66">
        <v>1</v>
      </c>
      <c r="E165" s="153" t="s">
        <v>406</v>
      </c>
      <c r="F165" s="89">
        <v>615</v>
      </c>
    </row>
    <row r="166" ht="24" customHeight="1" spans="1:6">
      <c r="A166" s="66">
        <v>350029</v>
      </c>
      <c r="B166" s="66" t="s">
        <v>7</v>
      </c>
      <c r="C166" s="16" t="s">
        <v>530</v>
      </c>
      <c r="D166" s="66">
        <v>2</v>
      </c>
      <c r="E166" s="67" t="s">
        <v>406</v>
      </c>
      <c r="F166" s="89">
        <v>1230</v>
      </c>
    </row>
    <row r="167" ht="24" customHeight="1" spans="1:6">
      <c r="A167" s="66"/>
      <c r="B167" s="66"/>
      <c r="C167" s="16"/>
      <c r="D167" s="66"/>
      <c r="E167" s="67" t="s">
        <v>406</v>
      </c>
      <c r="F167" s="92"/>
    </row>
    <row r="168" ht="24" customHeight="1" spans="1:6">
      <c r="A168" s="66">
        <v>350030</v>
      </c>
      <c r="B168" s="66" t="s">
        <v>7</v>
      </c>
      <c r="C168" s="16" t="s">
        <v>531</v>
      </c>
      <c r="D168" s="66">
        <v>2</v>
      </c>
      <c r="E168" s="67" t="s">
        <v>406</v>
      </c>
      <c r="F168" s="89">
        <v>1230</v>
      </c>
    </row>
    <row r="169" ht="24" customHeight="1" spans="1:6">
      <c r="A169" s="66"/>
      <c r="B169" s="66"/>
      <c r="C169" s="16"/>
      <c r="D169" s="66"/>
      <c r="E169" s="67" t="s">
        <v>406</v>
      </c>
      <c r="F169" s="92"/>
    </row>
    <row r="170" ht="24" customHeight="1" spans="1:6">
      <c r="A170" s="66">
        <v>350031</v>
      </c>
      <c r="B170" s="66" t="s">
        <v>7</v>
      </c>
      <c r="C170" s="16" t="s">
        <v>532</v>
      </c>
      <c r="D170" s="66">
        <v>1</v>
      </c>
      <c r="E170" s="67" t="s">
        <v>406</v>
      </c>
      <c r="F170" s="89">
        <v>615</v>
      </c>
    </row>
    <row r="171" ht="24" customHeight="1" spans="1:6">
      <c r="A171" s="66">
        <v>350032</v>
      </c>
      <c r="B171" s="66" t="s">
        <v>7</v>
      </c>
      <c r="C171" s="16" t="s">
        <v>533</v>
      </c>
      <c r="D171" s="66">
        <v>1</v>
      </c>
      <c r="E171" s="67" t="s">
        <v>406</v>
      </c>
      <c r="F171" s="89">
        <v>615</v>
      </c>
    </row>
    <row r="172" ht="24" customHeight="1" spans="1:6">
      <c r="A172" s="66">
        <v>350033</v>
      </c>
      <c r="B172" s="66" t="s">
        <v>7</v>
      </c>
      <c r="C172" s="66" t="s">
        <v>534</v>
      </c>
      <c r="D172" s="66">
        <v>1</v>
      </c>
      <c r="E172" s="154" t="s">
        <v>406</v>
      </c>
      <c r="F172" s="89">
        <v>555</v>
      </c>
    </row>
    <row r="173" ht="24" customHeight="1" spans="1:6">
      <c r="A173" s="66">
        <v>350034</v>
      </c>
      <c r="B173" s="66" t="s">
        <v>7</v>
      </c>
      <c r="C173" s="66" t="s">
        <v>535</v>
      </c>
      <c r="D173" s="66">
        <v>1</v>
      </c>
      <c r="E173" s="18" t="s">
        <v>406</v>
      </c>
      <c r="F173" s="89">
        <v>615</v>
      </c>
    </row>
    <row r="174" ht="24" customHeight="1" spans="1:6">
      <c r="A174" s="66">
        <v>350035</v>
      </c>
      <c r="B174" s="66" t="s">
        <v>7</v>
      </c>
      <c r="C174" s="112" t="s">
        <v>536</v>
      </c>
      <c r="D174" s="66">
        <v>1</v>
      </c>
      <c r="E174" s="17" t="s">
        <v>406</v>
      </c>
      <c r="F174" s="89">
        <v>555</v>
      </c>
    </row>
    <row r="175" ht="24" customHeight="1" spans="1:6">
      <c r="A175" s="66">
        <v>350036</v>
      </c>
      <c r="B175" s="66" t="s">
        <v>7</v>
      </c>
      <c r="C175" s="66" t="s">
        <v>537</v>
      </c>
      <c r="D175" s="66">
        <v>1</v>
      </c>
      <c r="E175" s="67" t="s">
        <v>406</v>
      </c>
      <c r="F175" s="89">
        <v>615</v>
      </c>
    </row>
    <row r="176" ht="24" customHeight="1" spans="1:6">
      <c r="A176" s="66">
        <v>350037</v>
      </c>
      <c r="B176" s="66" t="s">
        <v>7</v>
      </c>
      <c r="C176" s="142" t="s">
        <v>538</v>
      </c>
      <c r="D176" s="66">
        <v>1</v>
      </c>
      <c r="E176" s="142" t="s">
        <v>406</v>
      </c>
      <c r="F176" s="89">
        <v>555</v>
      </c>
    </row>
    <row r="177" ht="24" customHeight="1" spans="1:6">
      <c r="A177" s="66">
        <v>350038</v>
      </c>
      <c r="B177" s="66" t="s">
        <v>7</v>
      </c>
      <c r="C177" s="66" t="s">
        <v>539</v>
      </c>
      <c r="D177" s="66">
        <v>1</v>
      </c>
      <c r="E177" s="66" t="s">
        <v>406</v>
      </c>
      <c r="F177" s="89">
        <v>615</v>
      </c>
    </row>
    <row r="178" ht="24" customHeight="1" spans="1:6">
      <c r="A178" s="47">
        <v>350039</v>
      </c>
      <c r="B178" s="47" t="s">
        <v>7</v>
      </c>
      <c r="C178" s="47" t="s">
        <v>540</v>
      </c>
      <c r="D178" s="47">
        <v>3</v>
      </c>
      <c r="E178" s="47" t="s">
        <v>406</v>
      </c>
      <c r="F178" s="89">
        <v>1545</v>
      </c>
    </row>
    <row r="179" ht="24" customHeight="1" spans="1:6">
      <c r="A179" s="45"/>
      <c r="B179" s="45"/>
      <c r="C179" s="45"/>
      <c r="D179" s="45"/>
      <c r="E179" s="45" t="s">
        <v>406</v>
      </c>
      <c r="F179" s="96"/>
    </row>
    <row r="180" ht="24" customHeight="1" spans="1:6">
      <c r="A180" s="48"/>
      <c r="B180" s="48"/>
      <c r="C180" s="48"/>
      <c r="D180" s="48"/>
      <c r="E180" s="48" t="s">
        <v>406</v>
      </c>
      <c r="F180" s="92"/>
    </row>
    <row r="181" ht="24" customHeight="1" spans="1:6">
      <c r="A181" s="66">
        <v>350040</v>
      </c>
      <c r="B181" s="66" t="s">
        <v>7</v>
      </c>
      <c r="C181" s="70" t="s">
        <v>541</v>
      </c>
      <c r="D181" s="66">
        <v>1</v>
      </c>
      <c r="E181" s="66" t="s">
        <v>406</v>
      </c>
      <c r="F181" s="89">
        <v>555</v>
      </c>
    </row>
    <row r="182" ht="24" customHeight="1" spans="1:6">
      <c r="A182" s="66">
        <v>350041</v>
      </c>
      <c r="B182" s="66" t="s">
        <v>7</v>
      </c>
      <c r="C182" s="155" t="s">
        <v>542</v>
      </c>
      <c r="D182" s="66">
        <v>1</v>
      </c>
      <c r="E182" s="18" t="s">
        <v>406</v>
      </c>
      <c r="F182" s="89">
        <v>555</v>
      </c>
    </row>
    <row r="183" ht="24" customHeight="1" spans="1:6">
      <c r="A183" s="66">
        <v>350042</v>
      </c>
      <c r="B183" s="66" t="s">
        <v>7</v>
      </c>
      <c r="C183" s="112" t="s">
        <v>543</v>
      </c>
      <c r="D183" s="66">
        <v>1</v>
      </c>
      <c r="E183" s="18" t="s">
        <v>406</v>
      </c>
      <c r="F183" s="89">
        <v>615</v>
      </c>
    </row>
    <row r="184" ht="24" customHeight="1" spans="1:6">
      <c r="A184" s="66">
        <v>340014</v>
      </c>
      <c r="B184" s="66" t="s">
        <v>7</v>
      </c>
      <c r="C184" s="66" t="s">
        <v>544</v>
      </c>
      <c r="D184" s="66">
        <v>1</v>
      </c>
      <c r="E184" s="67" t="s">
        <v>406</v>
      </c>
      <c r="F184" s="139">
        <v>615</v>
      </c>
    </row>
    <row r="185" s="6" customFormat="1" ht="24" customHeight="1" spans="1:6">
      <c r="A185" s="66">
        <v>340015</v>
      </c>
      <c r="B185" s="66" t="s">
        <v>7</v>
      </c>
      <c r="C185" s="93" t="s">
        <v>545</v>
      </c>
      <c r="D185" s="156">
        <v>1</v>
      </c>
      <c r="E185" s="67" t="s">
        <v>406</v>
      </c>
      <c r="F185" s="112">
        <v>730</v>
      </c>
    </row>
    <row r="186" customFormat="1" ht="24" customHeight="1" spans="1:6">
      <c r="A186" s="47">
        <v>350043</v>
      </c>
      <c r="B186" s="47" t="s">
        <v>7</v>
      </c>
      <c r="C186" s="21" t="s">
        <v>546</v>
      </c>
      <c r="D186" s="157">
        <v>2</v>
      </c>
      <c r="E186" s="67" t="s">
        <v>406</v>
      </c>
      <c r="F186" s="21">
        <v>1100</v>
      </c>
    </row>
    <row r="187" customFormat="1" ht="24" customHeight="1" spans="1:6">
      <c r="A187" s="48"/>
      <c r="B187" s="48"/>
      <c r="C187" s="23"/>
      <c r="D187" s="158"/>
      <c r="E187" s="67" t="s">
        <v>406</v>
      </c>
      <c r="F187" s="23"/>
    </row>
    <row r="188" ht="24" customHeight="1" spans="1:6">
      <c r="A188" s="150" t="s">
        <v>14</v>
      </c>
      <c r="B188" s="159"/>
      <c r="C188" s="121">
        <f>COUNTIF(B149:B187,"Y")</f>
        <v>34</v>
      </c>
      <c r="D188" s="121">
        <f>SUM(D149:D187)</f>
        <v>39</v>
      </c>
      <c r="E188" s="150"/>
      <c r="F188" s="120">
        <f>SUM(F149:F187)</f>
        <v>23370</v>
      </c>
    </row>
    <row r="189" s="2" customFormat="1" ht="24" customHeight="1" spans="1:6">
      <c r="A189" s="160" t="s">
        <v>547</v>
      </c>
      <c r="B189" s="161" t="s">
        <v>7</v>
      </c>
      <c r="C189" s="132" t="s">
        <v>548</v>
      </c>
      <c r="D189" s="20">
        <v>3</v>
      </c>
      <c r="E189" s="132" t="s">
        <v>406</v>
      </c>
      <c r="F189" s="89">
        <v>1230</v>
      </c>
    </row>
    <row r="190" ht="24" customHeight="1" spans="1:6">
      <c r="A190" s="160"/>
      <c r="B190" s="161"/>
      <c r="C190" s="132"/>
      <c r="D190" s="20"/>
      <c r="E190" s="132" t="s">
        <v>406</v>
      </c>
      <c r="F190" s="96"/>
    </row>
    <row r="191" ht="24" customHeight="1" spans="1:6">
      <c r="A191" s="160"/>
      <c r="B191" s="161"/>
      <c r="C191" s="132"/>
      <c r="D191" s="20"/>
      <c r="E191" s="132" t="s">
        <v>406</v>
      </c>
      <c r="F191" s="92"/>
    </row>
    <row r="192" ht="24" customHeight="1" spans="1:6">
      <c r="A192" s="160" t="s">
        <v>549</v>
      </c>
      <c r="B192" s="66" t="s">
        <v>7</v>
      </c>
      <c r="C192" s="132" t="s">
        <v>550</v>
      </c>
      <c r="D192" s="20">
        <v>1</v>
      </c>
      <c r="E192" s="132" t="s">
        <v>406</v>
      </c>
      <c r="F192" s="89">
        <v>420</v>
      </c>
    </row>
    <row r="193" ht="24" customHeight="1" spans="1:6">
      <c r="A193" s="160" t="s">
        <v>551</v>
      </c>
      <c r="B193" s="66" t="s">
        <v>7</v>
      </c>
      <c r="C193" s="132" t="s">
        <v>552</v>
      </c>
      <c r="D193" s="20">
        <v>2</v>
      </c>
      <c r="E193" s="132" t="s">
        <v>406</v>
      </c>
      <c r="F193" s="89">
        <v>1100</v>
      </c>
    </row>
    <row r="194" ht="24" customHeight="1" spans="1:6">
      <c r="A194" s="160"/>
      <c r="B194" s="66"/>
      <c r="C194" s="132"/>
      <c r="D194" s="20"/>
      <c r="E194" s="132" t="s">
        <v>406</v>
      </c>
      <c r="F194" s="92"/>
    </row>
    <row r="195" ht="24" customHeight="1" spans="1:6">
      <c r="A195" s="160" t="s">
        <v>553</v>
      </c>
      <c r="B195" s="66" t="s">
        <v>7</v>
      </c>
      <c r="C195" s="132" t="s">
        <v>554</v>
      </c>
      <c r="D195" s="20">
        <v>1</v>
      </c>
      <c r="E195" s="132" t="s">
        <v>406</v>
      </c>
      <c r="F195" s="89">
        <v>570</v>
      </c>
    </row>
    <row r="196" ht="28" customHeight="1" spans="1:6">
      <c r="A196" s="162" t="s">
        <v>555</v>
      </c>
      <c r="B196" s="47" t="s">
        <v>7</v>
      </c>
      <c r="C196" s="126" t="s">
        <v>556</v>
      </c>
      <c r="D196" s="20">
        <v>2</v>
      </c>
      <c r="E196" s="132" t="s">
        <v>406</v>
      </c>
      <c r="F196" s="89">
        <v>1460</v>
      </c>
    </row>
    <row r="197" ht="24" customHeight="1" spans="1:6">
      <c r="A197" s="163"/>
      <c r="B197" s="45"/>
      <c r="C197" s="131"/>
      <c r="D197" s="20"/>
      <c r="E197" s="132" t="s">
        <v>406</v>
      </c>
      <c r="F197" s="96"/>
    </row>
    <row r="198" ht="24" customHeight="1" spans="1:6">
      <c r="A198" s="162" t="s">
        <v>557</v>
      </c>
      <c r="B198" s="162" t="s">
        <v>7</v>
      </c>
      <c r="C198" s="126" t="s">
        <v>558</v>
      </c>
      <c r="D198" s="20">
        <v>2</v>
      </c>
      <c r="E198" s="132" t="s">
        <v>406</v>
      </c>
      <c r="F198" s="89">
        <v>860</v>
      </c>
    </row>
    <row r="199" s="77" customFormat="1" ht="24" customHeight="1" spans="1:6">
      <c r="A199" s="164"/>
      <c r="B199" s="164"/>
      <c r="C199" s="165"/>
      <c r="D199" s="20"/>
      <c r="E199" s="132" t="s">
        <v>406</v>
      </c>
      <c r="F199" s="96"/>
    </row>
    <row r="200" s="77" customFormat="1" ht="24" customHeight="1" spans="1:6">
      <c r="A200" s="17" t="s">
        <v>559</v>
      </c>
      <c r="B200" s="19" t="s">
        <v>7</v>
      </c>
      <c r="C200" s="166" t="s">
        <v>560</v>
      </c>
      <c r="D200" s="18">
        <v>2</v>
      </c>
      <c r="E200" s="166" t="s">
        <v>406</v>
      </c>
      <c r="F200" s="89">
        <v>820</v>
      </c>
    </row>
    <row r="201" s="77" customFormat="1" ht="24" customHeight="1" spans="1:6">
      <c r="A201" s="17"/>
      <c r="B201" s="19"/>
      <c r="C201" s="166"/>
      <c r="D201" s="18"/>
      <c r="E201" s="166" t="s">
        <v>406</v>
      </c>
      <c r="F201" s="92"/>
    </row>
    <row r="202" s="77" customFormat="1" ht="24" customHeight="1" spans="1:6">
      <c r="A202" s="17" t="s">
        <v>561</v>
      </c>
      <c r="B202" s="160" t="s">
        <v>7</v>
      </c>
      <c r="C202" s="166" t="s">
        <v>562</v>
      </c>
      <c r="D202" s="18">
        <v>1</v>
      </c>
      <c r="E202" s="19" t="s">
        <v>406</v>
      </c>
      <c r="F202" s="89">
        <v>410</v>
      </c>
    </row>
    <row r="203" s="77" customFormat="1" ht="24" customHeight="1" spans="1:6">
      <c r="A203" s="17" t="s">
        <v>563</v>
      </c>
      <c r="B203" s="19" t="s">
        <v>7</v>
      </c>
      <c r="C203" s="166" t="s">
        <v>564</v>
      </c>
      <c r="D203" s="18">
        <v>1</v>
      </c>
      <c r="E203" s="19" t="s">
        <v>406</v>
      </c>
      <c r="F203" s="89">
        <v>410</v>
      </c>
    </row>
    <row r="204" s="77" customFormat="1" ht="24" customHeight="1" spans="1:6">
      <c r="A204" s="17" t="s">
        <v>565</v>
      </c>
      <c r="B204" s="160" t="s">
        <v>7</v>
      </c>
      <c r="C204" s="166" t="s">
        <v>566</v>
      </c>
      <c r="D204" s="18">
        <v>1</v>
      </c>
      <c r="E204" s="166" t="s">
        <v>406</v>
      </c>
      <c r="F204" s="89">
        <v>420</v>
      </c>
    </row>
    <row r="205" s="77" customFormat="1" ht="24" customHeight="1" spans="1:6">
      <c r="A205" s="17" t="s">
        <v>567</v>
      </c>
      <c r="B205" s="160" t="s">
        <v>7</v>
      </c>
      <c r="C205" s="166" t="s">
        <v>568</v>
      </c>
      <c r="D205" s="18">
        <v>1</v>
      </c>
      <c r="E205" s="166" t="s">
        <v>406</v>
      </c>
      <c r="F205" s="89">
        <v>420</v>
      </c>
    </row>
    <row r="206" s="77" customFormat="1" ht="24" customHeight="1" spans="1:6">
      <c r="A206" s="17" t="s">
        <v>569</v>
      </c>
      <c r="B206" s="160" t="s">
        <v>7</v>
      </c>
      <c r="C206" s="166" t="s">
        <v>570</v>
      </c>
      <c r="D206" s="18">
        <v>1</v>
      </c>
      <c r="E206" s="166" t="s">
        <v>406</v>
      </c>
      <c r="F206" s="89">
        <v>430</v>
      </c>
    </row>
    <row r="207" customFormat="1" ht="24" customHeight="1" spans="1:6">
      <c r="A207" s="17" t="s">
        <v>571</v>
      </c>
      <c r="B207" s="160" t="s">
        <v>7</v>
      </c>
      <c r="C207" s="167" t="s">
        <v>572</v>
      </c>
      <c r="D207" s="18">
        <v>1</v>
      </c>
      <c r="E207" s="168" t="s">
        <v>406</v>
      </c>
      <c r="F207" s="139">
        <v>480</v>
      </c>
    </row>
    <row r="208" customFormat="1" ht="24" customHeight="1" spans="1:6">
      <c r="A208" s="17" t="s">
        <v>573</v>
      </c>
      <c r="B208" s="17" t="s">
        <v>7</v>
      </c>
      <c r="C208" s="17" t="s">
        <v>574</v>
      </c>
      <c r="D208" s="29">
        <v>3</v>
      </c>
      <c r="E208" s="17" t="s">
        <v>406</v>
      </c>
      <c r="F208" s="89">
        <v>1290</v>
      </c>
    </row>
    <row r="209" customFormat="1" ht="24" customHeight="1" spans="1:6">
      <c r="A209" s="17"/>
      <c r="B209" s="17"/>
      <c r="C209" s="17"/>
      <c r="D209" s="17"/>
      <c r="E209" s="104" t="s">
        <v>406</v>
      </c>
      <c r="F209" s="96"/>
    </row>
    <row r="210" customFormat="1" ht="24" customHeight="1" spans="1:6">
      <c r="A210" s="17"/>
      <c r="B210" s="17"/>
      <c r="C210" s="17"/>
      <c r="D210" s="17"/>
      <c r="E210" s="104" t="s">
        <v>406</v>
      </c>
      <c r="F210" s="92"/>
    </row>
    <row r="211" customFormat="1" ht="24" customHeight="1" spans="1:6">
      <c r="A211" s="85">
        <v>360019</v>
      </c>
      <c r="B211" s="85" t="s">
        <v>7</v>
      </c>
      <c r="C211" s="97" t="s">
        <v>575</v>
      </c>
      <c r="D211" s="85">
        <v>2</v>
      </c>
      <c r="E211" s="169" t="s">
        <v>406</v>
      </c>
      <c r="F211" s="89">
        <v>1030</v>
      </c>
    </row>
    <row r="212" customFormat="1" ht="24" customHeight="1" spans="1:6">
      <c r="A212" s="87"/>
      <c r="B212" s="87"/>
      <c r="C212" s="98"/>
      <c r="D212" s="87"/>
      <c r="E212" s="88" t="s">
        <v>406</v>
      </c>
      <c r="F212" s="92"/>
    </row>
    <row r="213" ht="24" customHeight="1" spans="1:6">
      <c r="A213" s="150" t="s">
        <v>14</v>
      </c>
      <c r="B213" s="159"/>
      <c r="C213" s="121">
        <f>COUNTIF(B189:B212,"Y")</f>
        <v>15</v>
      </c>
      <c r="D213" s="121">
        <f>SUM(D189:D212)</f>
        <v>24</v>
      </c>
      <c r="E213" s="150"/>
      <c r="F213" s="120">
        <f>SUM(F189:F212)</f>
        <v>11350</v>
      </c>
    </row>
    <row r="214" ht="24.95" customHeight="1" spans="3:4">
      <c r="C214" s="2"/>
      <c r="D214" s="2"/>
    </row>
    <row r="215" ht="24.95" customHeight="1" spans="1:6">
      <c r="A215" s="170" t="s">
        <v>312</v>
      </c>
      <c r="B215" s="171"/>
      <c r="C215" s="171">
        <f>C40+C90+C111+C148+C188+C213</f>
        <v>152</v>
      </c>
      <c r="D215" s="171">
        <f>D40+D90+D111+D148+D188+D213</f>
        <v>204</v>
      </c>
      <c r="E215" s="170"/>
      <c r="F215" s="171">
        <f>F40+F90+F111+F148+F188+F213</f>
        <v>114205</v>
      </c>
    </row>
    <row r="216" ht="24.95" customHeight="1" spans="3:4">
      <c r="C216" s="2"/>
      <c r="D216" s="2"/>
    </row>
    <row r="217" ht="24.95" customHeight="1" spans="3:4">
      <c r="C217" s="2"/>
      <c r="D217" s="2"/>
    </row>
    <row r="218" ht="24.95" customHeight="1" spans="3:4">
      <c r="C218" s="2"/>
      <c r="D218" s="2"/>
    </row>
    <row r="219" ht="24.95" customHeight="1" spans="3:4">
      <c r="C219" s="2"/>
      <c r="D219" s="2"/>
    </row>
    <row r="220" ht="24.95" customHeight="1" spans="3:4">
      <c r="C220" s="2"/>
      <c r="D220" s="2"/>
    </row>
    <row r="221" ht="24.95" customHeight="1" spans="3:4">
      <c r="C221" s="2"/>
      <c r="D221" s="2"/>
    </row>
    <row r="222" ht="24.95" customHeight="1" spans="3:4">
      <c r="C222" s="2"/>
      <c r="D222" s="2"/>
    </row>
    <row r="223" ht="24.95" customHeight="1" spans="3:4">
      <c r="C223" s="2"/>
      <c r="D223" s="2"/>
    </row>
    <row r="224" ht="24.95" customHeight="1" spans="3:4">
      <c r="C224" s="2"/>
      <c r="D224" s="2"/>
    </row>
    <row r="225" ht="24.95" customHeight="1" spans="3:4">
      <c r="C225" s="2"/>
      <c r="D225" s="2"/>
    </row>
    <row r="226" ht="24.95" customHeight="1" spans="3:4">
      <c r="C226" s="2"/>
      <c r="D226" s="2"/>
    </row>
    <row r="227" ht="24.95" customHeight="1" spans="3:4">
      <c r="C227" s="2"/>
      <c r="D227" s="2"/>
    </row>
    <row r="228" ht="24.95" customHeight="1" spans="3:4">
      <c r="C228" s="2"/>
      <c r="D228" s="2"/>
    </row>
    <row r="229" ht="24.95" customHeight="1" spans="3:4">
      <c r="C229" s="2"/>
      <c r="D229" s="2"/>
    </row>
    <row r="230" ht="24.95" customHeight="1" spans="3:4">
      <c r="C230" s="2"/>
      <c r="D230" s="2"/>
    </row>
    <row r="231" ht="24.95" customHeight="1" spans="3:4">
      <c r="C231" s="2"/>
      <c r="D231" s="2"/>
    </row>
    <row r="232" ht="24.95" customHeight="1" spans="3:4">
      <c r="C232" s="2"/>
      <c r="D232" s="2"/>
    </row>
    <row r="233" ht="24.95" customHeight="1" spans="3:4">
      <c r="C233" s="2"/>
      <c r="D233" s="2"/>
    </row>
    <row r="234" ht="24.95" customHeight="1" spans="3:4">
      <c r="C234" s="2"/>
      <c r="D234" s="2"/>
    </row>
    <row r="235" ht="24.95" customHeight="1" spans="3:4">
      <c r="C235" s="2"/>
      <c r="D235" s="2"/>
    </row>
    <row r="236" ht="24.95" customHeight="1" spans="3:4">
      <c r="C236" s="2"/>
      <c r="D236" s="2"/>
    </row>
    <row r="237" ht="24.95" customHeight="1" spans="3:4">
      <c r="C237" s="2"/>
      <c r="D237" s="2"/>
    </row>
    <row r="238" ht="24.95" customHeight="1" spans="3:4">
      <c r="C238" s="2"/>
      <c r="D238" s="2"/>
    </row>
    <row r="239" ht="24.95" customHeight="1" spans="3:4">
      <c r="C239" s="2"/>
      <c r="D239" s="2"/>
    </row>
    <row r="240" ht="24.95" customHeight="1" spans="3:4">
      <c r="C240" s="2"/>
      <c r="D240" s="2"/>
    </row>
    <row r="241" ht="24.95" customHeight="1" spans="3:4">
      <c r="C241" s="2"/>
      <c r="D241" s="2"/>
    </row>
    <row r="242" ht="24.95" customHeight="1" spans="3:4">
      <c r="C242" s="2"/>
      <c r="D242" s="2"/>
    </row>
    <row r="243" ht="24.95" customHeight="1" spans="3:4">
      <c r="C243" s="2"/>
      <c r="D243" s="2"/>
    </row>
    <row r="244" ht="24.95" customHeight="1" spans="3:4">
      <c r="C244" s="2"/>
      <c r="D244" s="2"/>
    </row>
    <row r="245" ht="24.95" customHeight="1" spans="3:4">
      <c r="C245" s="2"/>
      <c r="D245" s="2"/>
    </row>
    <row r="246" ht="24.95" customHeight="1" spans="3:4">
      <c r="C246" s="2"/>
      <c r="D246" s="2"/>
    </row>
    <row r="247" ht="24.95" customHeight="1" spans="3:4">
      <c r="C247" s="2"/>
      <c r="D247" s="2"/>
    </row>
    <row r="248" ht="24.95" customHeight="1" spans="3:4">
      <c r="C248" s="2"/>
      <c r="D248" s="2"/>
    </row>
    <row r="249" ht="24.95" customHeight="1" spans="3:4">
      <c r="C249" s="2"/>
      <c r="D249" s="2"/>
    </row>
    <row r="250" ht="24.95" customHeight="1" spans="3:4">
      <c r="C250" s="2"/>
      <c r="D250" s="2"/>
    </row>
    <row r="251" ht="24.95" customHeight="1" spans="3:4">
      <c r="C251" s="2"/>
      <c r="D251" s="2"/>
    </row>
    <row r="252" ht="24.95" customHeight="1" spans="3:4">
      <c r="C252" s="2"/>
      <c r="D252" s="2"/>
    </row>
    <row r="253" ht="24.95" customHeight="1" spans="3:4">
      <c r="C253" s="2"/>
      <c r="D253" s="2"/>
    </row>
    <row r="254" ht="24.95" customHeight="1" spans="3:4">
      <c r="C254" s="2"/>
      <c r="D254" s="2"/>
    </row>
    <row r="255" ht="24.95" customHeight="1" spans="3:4">
      <c r="C255" s="2"/>
      <c r="D255" s="2"/>
    </row>
    <row r="256" ht="24.95" customHeight="1" spans="3:4">
      <c r="C256" s="2"/>
      <c r="D256" s="2"/>
    </row>
    <row r="257" ht="24.95" customHeight="1" spans="3:4">
      <c r="C257" s="2"/>
      <c r="D257" s="2"/>
    </row>
    <row r="258" ht="24.95" customHeight="1" spans="3:4">
      <c r="C258" s="2"/>
      <c r="D258" s="2"/>
    </row>
    <row r="259" ht="24.95" customHeight="1" spans="3:4">
      <c r="C259" s="2"/>
      <c r="D259" s="2"/>
    </row>
    <row r="260" ht="24.95" customHeight="1" spans="3:4">
      <c r="C260" s="2"/>
      <c r="D260" s="2"/>
    </row>
    <row r="261" ht="24.95" customHeight="1" spans="3:4">
      <c r="C261" s="2"/>
      <c r="D261" s="2"/>
    </row>
    <row r="262" ht="24.95" customHeight="1" spans="3:4">
      <c r="C262" s="2"/>
      <c r="D262" s="2"/>
    </row>
    <row r="263" ht="24.95" customHeight="1" spans="3:4">
      <c r="C263" s="2"/>
      <c r="D263" s="2"/>
    </row>
    <row r="264" ht="24.95" customHeight="1" spans="3:4">
      <c r="C264" s="2"/>
      <c r="D264" s="2"/>
    </row>
    <row r="265" ht="24.95" customHeight="1" spans="2:4">
      <c r="B265" s="78"/>
      <c r="C265" s="78"/>
      <c r="D265" s="78"/>
    </row>
    <row r="266" ht="24.95" customHeight="1" spans="3:4">
      <c r="C266" s="2"/>
      <c r="D266" s="2"/>
    </row>
    <row r="267" ht="24.95" customHeight="1" spans="3:4">
      <c r="C267" s="2"/>
      <c r="D267" s="2"/>
    </row>
    <row r="268" ht="24.95" customHeight="1" spans="3:4">
      <c r="C268" s="2"/>
      <c r="D268" s="2"/>
    </row>
    <row r="269" ht="24.95" customHeight="1" spans="3:4">
      <c r="C269" s="2"/>
      <c r="D269" s="2"/>
    </row>
    <row r="270" ht="24.95" customHeight="1" spans="3:4">
      <c r="C270" s="2"/>
      <c r="D270" s="2"/>
    </row>
    <row r="271" ht="24.95" customHeight="1" spans="3:4">
      <c r="C271" s="2"/>
      <c r="D271" s="2"/>
    </row>
    <row r="272" ht="24.95" customHeight="1" spans="3:4">
      <c r="C272" s="2"/>
      <c r="D272" s="2"/>
    </row>
    <row r="273" ht="24.95" customHeight="1" spans="3:4">
      <c r="C273" s="2"/>
      <c r="D273" s="2"/>
    </row>
    <row r="274" ht="24.95" customHeight="1" spans="3:4">
      <c r="C274" s="2"/>
      <c r="D274" s="2"/>
    </row>
    <row r="275" ht="24.95" customHeight="1" spans="3:4">
      <c r="C275" s="2"/>
      <c r="D275" s="2"/>
    </row>
    <row r="276" ht="24.95" customHeight="1" spans="3:4">
      <c r="C276" s="2"/>
      <c r="D276" s="2"/>
    </row>
    <row r="277" ht="24.95" customHeight="1" spans="3:4">
      <c r="C277" s="2"/>
      <c r="D277" s="2"/>
    </row>
    <row r="278" ht="24.95" customHeight="1" spans="3:4">
      <c r="C278" s="2"/>
      <c r="D278" s="2"/>
    </row>
    <row r="279" ht="24.95" customHeight="1" spans="3:4">
      <c r="C279" s="2"/>
      <c r="D279" s="2"/>
    </row>
    <row r="280" ht="24.95" customHeight="1" spans="3:4">
      <c r="C280" s="2"/>
      <c r="D280" s="2"/>
    </row>
    <row r="281" ht="24.95" customHeight="1" spans="3:4">
      <c r="C281" s="2"/>
      <c r="D281" s="2"/>
    </row>
    <row r="282" ht="24.95" customHeight="1" spans="3:4">
      <c r="C282" s="2"/>
      <c r="D282" s="2"/>
    </row>
    <row r="283" ht="24.95" customHeight="1" spans="3:4">
      <c r="C283" s="2"/>
      <c r="D283" s="2"/>
    </row>
    <row r="284" ht="24.95" customHeight="1" spans="3:4">
      <c r="C284" s="2"/>
      <c r="D284" s="2"/>
    </row>
    <row r="285" ht="24.95" customHeight="1" spans="3:4">
      <c r="C285" s="2"/>
      <c r="D285" s="2"/>
    </row>
    <row r="286" ht="24.95" customHeight="1" spans="3:4">
      <c r="C286" s="2"/>
      <c r="D286" s="2"/>
    </row>
    <row r="287" ht="24.95" customHeight="1" spans="3:4">
      <c r="C287" s="2"/>
      <c r="D287" s="2"/>
    </row>
    <row r="288" ht="24.95" customHeight="1" spans="3:4">
      <c r="C288" s="2"/>
      <c r="D288" s="2"/>
    </row>
    <row r="289" ht="24.95" customHeight="1" spans="3:4">
      <c r="C289" s="2"/>
      <c r="D289" s="2"/>
    </row>
    <row r="290" ht="24.95" customHeight="1" spans="3:4">
      <c r="C290" s="2"/>
      <c r="D290" s="2"/>
    </row>
    <row r="291" ht="24.95" customHeight="1" spans="3:4">
      <c r="C291" s="2"/>
      <c r="D291" s="2"/>
    </row>
    <row r="292" ht="24.95" customHeight="1" spans="3:4">
      <c r="C292" s="2"/>
      <c r="D292" s="2"/>
    </row>
    <row r="293" ht="24.95" customHeight="1" spans="3:4">
      <c r="C293" s="2"/>
      <c r="D293" s="2"/>
    </row>
    <row r="294" ht="24.95" customHeight="1" spans="3:4">
      <c r="C294" s="2"/>
      <c r="D294" s="2"/>
    </row>
    <row r="295" ht="24.95" customHeight="1" spans="3:4">
      <c r="C295" s="2"/>
      <c r="D295" s="2"/>
    </row>
    <row r="296" ht="24.95" customHeight="1" spans="3:4">
      <c r="C296" s="2"/>
      <c r="D296" s="2"/>
    </row>
    <row r="297" ht="24.95" customHeight="1" spans="3:4">
      <c r="C297" s="2"/>
      <c r="D297" s="2"/>
    </row>
    <row r="298" ht="24.95" customHeight="1" spans="3:4">
      <c r="C298" s="2"/>
      <c r="D298" s="2"/>
    </row>
    <row r="299" ht="24.95" customHeight="1" spans="3:4">
      <c r="C299" s="2"/>
      <c r="D299" s="2"/>
    </row>
    <row r="300" ht="24.95" customHeight="1" spans="3:4">
      <c r="C300" s="2"/>
      <c r="D300" s="2"/>
    </row>
    <row r="301" spans="3:4">
      <c r="C301" s="2"/>
      <c r="D301" s="2"/>
    </row>
    <row r="339" s="3" customFormat="1" spans="1:6">
      <c r="A339" s="79"/>
      <c r="B339" s="2"/>
      <c r="C339" s="7"/>
      <c r="D339" s="80"/>
      <c r="E339" s="79"/>
      <c r="F339" s="81"/>
    </row>
    <row r="516" s="78" customFormat="1" spans="1:6">
      <c r="A516" s="79"/>
      <c r="B516" s="2"/>
      <c r="C516" s="7"/>
      <c r="D516" s="80"/>
      <c r="E516" s="79"/>
      <c r="F516" s="81"/>
    </row>
  </sheetData>
  <mergeCells count="192">
    <mergeCell ref="A1:F1"/>
    <mergeCell ref="A2:F2"/>
    <mergeCell ref="A5:A6"/>
    <mergeCell ref="A9:A10"/>
    <mergeCell ref="A11:A12"/>
    <mergeCell ref="A15:A17"/>
    <mergeCell ref="A19:A20"/>
    <mergeCell ref="A23:A25"/>
    <mergeCell ref="A29:A31"/>
    <mergeCell ref="A34:A36"/>
    <mergeCell ref="A43:A44"/>
    <mergeCell ref="A49:A50"/>
    <mergeCell ref="A52:A53"/>
    <mergeCell ref="A57:A58"/>
    <mergeCell ref="A61:A62"/>
    <mergeCell ref="A67:A68"/>
    <mergeCell ref="A75:A76"/>
    <mergeCell ref="A81:A83"/>
    <mergeCell ref="A85:A88"/>
    <mergeCell ref="A94:A95"/>
    <mergeCell ref="A97:A98"/>
    <mergeCell ref="A99:A100"/>
    <mergeCell ref="A104:A105"/>
    <mergeCell ref="A119:A121"/>
    <mergeCell ref="A127:A129"/>
    <mergeCell ref="A133:A134"/>
    <mergeCell ref="A139:A140"/>
    <mergeCell ref="A141:A143"/>
    <mergeCell ref="A144:A146"/>
    <mergeCell ref="A166:A167"/>
    <mergeCell ref="A168:A169"/>
    <mergeCell ref="A178:A180"/>
    <mergeCell ref="A186:A187"/>
    <mergeCell ref="A189:A191"/>
    <mergeCell ref="A193:A194"/>
    <mergeCell ref="A196:A197"/>
    <mergeCell ref="A198:A199"/>
    <mergeCell ref="A200:A201"/>
    <mergeCell ref="A208:A210"/>
    <mergeCell ref="A211:A212"/>
    <mergeCell ref="B5:B6"/>
    <mergeCell ref="B9:B10"/>
    <mergeCell ref="B11:B12"/>
    <mergeCell ref="B15:B17"/>
    <mergeCell ref="B19:B20"/>
    <mergeCell ref="B23:B25"/>
    <mergeCell ref="B29:B31"/>
    <mergeCell ref="B34:B36"/>
    <mergeCell ref="B43:B44"/>
    <mergeCell ref="B49:B50"/>
    <mergeCell ref="B52:B53"/>
    <mergeCell ref="B57:B58"/>
    <mergeCell ref="B61:B62"/>
    <mergeCell ref="B67:B68"/>
    <mergeCell ref="B75:B76"/>
    <mergeCell ref="B81:B83"/>
    <mergeCell ref="B85:B88"/>
    <mergeCell ref="B94:B95"/>
    <mergeCell ref="B97:B98"/>
    <mergeCell ref="B99:B100"/>
    <mergeCell ref="B104:B105"/>
    <mergeCell ref="B119:B121"/>
    <mergeCell ref="B127:B129"/>
    <mergeCell ref="B133:B134"/>
    <mergeCell ref="B139:B140"/>
    <mergeCell ref="B141:B143"/>
    <mergeCell ref="B144:B146"/>
    <mergeCell ref="B166:B167"/>
    <mergeCell ref="B168:B169"/>
    <mergeCell ref="B178:B180"/>
    <mergeCell ref="B186:B187"/>
    <mergeCell ref="B189:B191"/>
    <mergeCell ref="B193:B194"/>
    <mergeCell ref="B196:B197"/>
    <mergeCell ref="B198:B199"/>
    <mergeCell ref="B200:B201"/>
    <mergeCell ref="B208:B210"/>
    <mergeCell ref="B211:B212"/>
    <mergeCell ref="C5:C6"/>
    <mergeCell ref="C9:C10"/>
    <mergeCell ref="C11:C12"/>
    <mergeCell ref="C15:C17"/>
    <mergeCell ref="C19:C20"/>
    <mergeCell ref="C23:C25"/>
    <mergeCell ref="C29:C31"/>
    <mergeCell ref="C34:C36"/>
    <mergeCell ref="C43:C44"/>
    <mergeCell ref="C49:C50"/>
    <mergeCell ref="C52:C53"/>
    <mergeCell ref="C57:C58"/>
    <mergeCell ref="C61:C62"/>
    <mergeCell ref="C67:C68"/>
    <mergeCell ref="C75:C76"/>
    <mergeCell ref="C81:C83"/>
    <mergeCell ref="C85:C88"/>
    <mergeCell ref="C94:C95"/>
    <mergeCell ref="C97:C98"/>
    <mergeCell ref="C99:C100"/>
    <mergeCell ref="C104:C105"/>
    <mergeCell ref="C119:C121"/>
    <mergeCell ref="C127:C129"/>
    <mergeCell ref="C133:C134"/>
    <mergeCell ref="C139:C140"/>
    <mergeCell ref="C141:C143"/>
    <mergeCell ref="C144:C146"/>
    <mergeCell ref="C166:C167"/>
    <mergeCell ref="C168:C169"/>
    <mergeCell ref="C178:C180"/>
    <mergeCell ref="C186:C187"/>
    <mergeCell ref="C189:C191"/>
    <mergeCell ref="C193:C194"/>
    <mergeCell ref="C196:C197"/>
    <mergeCell ref="C198:C199"/>
    <mergeCell ref="C200:C201"/>
    <mergeCell ref="C208:C210"/>
    <mergeCell ref="C211:C212"/>
    <mergeCell ref="D5:D6"/>
    <mergeCell ref="D9:D10"/>
    <mergeCell ref="D11:D12"/>
    <mergeCell ref="D15:D17"/>
    <mergeCell ref="D19:D20"/>
    <mergeCell ref="D23:D25"/>
    <mergeCell ref="D29:D31"/>
    <mergeCell ref="D34:D36"/>
    <mergeCell ref="D43:D44"/>
    <mergeCell ref="D49:D50"/>
    <mergeCell ref="D52:D53"/>
    <mergeCell ref="D57:D58"/>
    <mergeCell ref="D61:D62"/>
    <mergeCell ref="D67:D68"/>
    <mergeCell ref="D75:D76"/>
    <mergeCell ref="D81:D83"/>
    <mergeCell ref="D85:D88"/>
    <mergeCell ref="D94:D95"/>
    <mergeCell ref="D97:D98"/>
    <mergeCell ref="D99:D100"/>
    <mergeCell ref="D104:D105"/>
    <mergeCell ref="D119:D121"/>
    <mergeCell ref="D127:D129"/>
    <mergeCell ref="D133:D134"/>
    <mergeCell ref="D139:D140"/>
    <mergeCell ref="D141:D143"/>
    <mergeCell ref="D144:D146"/>
    <mergeCell ref="D166:D167"/>
    <mergeCell ref="D168:D169"/>
    <mergeCell ref="D178:D180"/>
    <mergeCell ref="D186:D187"/>
    <mergeCell ref="D189:D191"/>
    <mergeCell ref="D193:D194"/>
    <mergeCell ref="D196:D197"/>
    <mergeCell ref="D198:D199"/>
    <mergeCell ref="D200:D201"/>
    <mergeCell ref="D208:D210"/>
    <mergeCell ref="D211:D212"/>
    <mergeCell ref="F5:F6"/>
    <mergeCell ref="F9:F10"/>
    <mergeCell ref="F11:F12"/>
    <mergeCell ref="F15:F17"/>
    <mergeCell ref="F19:F20"/>
    <mergeCell ref="F23:F25"/>
    <mergeCell ref="F29:F31"/>
    <mergeCell ref="F34:F36"/>
    <mergeCell ref="F43:F44"/>
    <mergeCell ref="F49:F50"/>
    <mergeCell ref="F52:F53"/>
    <mergeCell ref="F57:F58"/>
    <mergeCell ref="F61:F62"/>
    <mergeCell ref="F67:F68"/>
    <mergeCell ref="F75:F76"/>
    <mergeCell ref="F81:F83"/>
    <mergeCell ref="F85:F88"/>
    <mergeCell ref="F94:F95"/>
    <mergeCell ref="F97:F98"/>
    <mergeCell ref="F99:F100"/>
    <mergeCell ref="F104:F105"/>
    <mergeCell ref="F119:F121"/>
    <mergeCell ref="F127:F129"/>
    <mergeCell ref="F133:F134"/>
    <mergeCell ref="F139:F140"/>
    <mergeCell ref="F141:F143"/>
    <mergeCell ref="F144:F146"/>
    <mergeCell ref="F166:F167"/>
    <mergeCell ref="F168:F169"/>
    <mergeCell ref="F178:F180"/>
    <mergeCell ref="F186:F187"/>
    <mergeCell ref="F189:F191"/>
    <mergeCell ref="F193:F194"/>
    <mergeCell ref="F196:F197"/>
    <mergeCell ref="F198:F199"/>
    <mergeCell ref="F200:F201"/>
    <mergeCell ref="F208:F210"/>
    <mergeCell ref="F211:F212"/>
  </mergeCells>
  <conditionalFormatting sqref="D37">
    <cfRule type="expression" dxfId="0" priority="14">
      <formula>AND(SUMPRODUCT(IFERROR(1*(($D$37&amp;"x")=(D37&amp;"x")),0))&gt;1,NOT(ISBLANK(D37)))</formula>
    </cfRule>
  </conditionalFormatting>
  <conditionalFormatting sqref="C39">
    <cfRule type="expression" dxfId="0" priority="8">
      <formula>AND(SUMPRODUCT(IFERROR(1*(($C$39&amp;"x")=(C39&amp;"x")),0))&gt;1,NOT(ISBLANK(C39)))</formula>
    </cfRule>
  </conditionalFormatting>
  <conditionalFormatting sqref="C80">
    <cfRule type="expression" dxfId="0" priority="18">
      <formula>AND(COUNTIF(#REF!,C80)+COUNTIF(#REF!,C80)&gt;1,NOT(ISBLANK(C80)))</formula>
    </cfRule>
  </conditionalFormatting>
  <conditionalFormatting sqref="E84">
    <cfRule type="expression" dxfId="0" priority="32">
      <formula>AND(COUNTIF(#REF!,E84)+COUNTIF(#REF!,E84)&gt;1,NOT(ISBLANK(E84)))</formula>
    </cfRule>
  </conditionalFormatting>
  <conditionalFormatting sqref="F85">
    <cfRule type="expression" dxfId="0" priority="26">
      <formula>AND(COUNTIF(#REF!,F85)+COUNTIF(#REF!,F85)&gt;1,NOT(ISBLANK(F85)))</formula>
    </cfRule>
  </conditionalFormatting>
  <conditionalFormatting sqref="E81:E83">
    <cfRule type="expression" dxfId="0" priority="33">
      <formula>AND(COUNTIF(#REF!,E81)+COUNTIF(#REF!,E81)&gt;1,NOT(ISBLANK(E81)))</formula>
    </cfRule>
  </conditionalFormatting>
  <conditionalFormatting sqref="E209:E210">
    <cfRule type="expression" dxfId="0" priority="35">
      <formula>AND(COUNTIF(#REF!,E209)+COUNTIF(#REF!,E209)&gt;1,NOT(ISBLANK(E209)))</formula>
    </cfRule>
  </conditionalFormatting>
  <conditionalFormatting sqref="A85:D85 E85:E89">
    <cfRule type="expression" dxfId="0" priority="27">
      <formula>AND(COUNTIF(#REF!,A85)+COUNTIF(#REF!,A85)&gt;1,NOT(ISBLANK(A85)))</formula>
    </cfRule>
  </conditionalFormatting>
  <conditionalFormatting sqref="A89:B89 F89">
    <cfRule type="expression" dxfId="0" priority="11">
      <formula>AND(COUNTIF(#REF!,A89)+COUNTIF(#REF!,A89)&gt;1,NOT(ISBLANK(A89)))</formula>
    </cfRule>
  </conditionalFormatting>
  <dataValidations count="1">
    <dataValidation type="custom" allowBlank="1" showErrorMessage="1" errorTitle="拒绝重复输入" error="当前输入的内容，与本区域的其他单元格内容重复。" sqref="E32 D37 E27:E28 E33:E39 E146:E147" errorStyle="warning">
      <formula1>COUNTIF(#REF!,D27)&lt;2</formula1>
    </dataValidation>
  </dataValidations>
  <pageMargins left="0.75" right="0.75" top="1" bottom="1" header="0.5" footer="0.5"/>
  <pageSetup paperSize="9" orientation="landscape" horizontalDpi="6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G362"/>
  <sheetViews>
    <sheetView tabSelected="1" zoomScaleSheetLayoutView="60" workbookViewId="0">
      <pane ySplit="3" topLeftCell="A30" activePane="bottomLeft" state="frozen"/>
      <selection/>
      <selection pane="bottomLeft" activeCell="K31" sqref="K31"/>
    </sheetView>
  </sheetViews>
  <sheetFormatPr defaultColWidth="9" defaultRowHeight="15.6" outlineLevelCol="6"/>
  <cols>
    <col min="1" max="2" width="9.625" style="2" customWidth="1"/>
    <col min="3" max="3" width="9.625" style="7" customWidth="1"/>
    <col min="4" max="4" width="9.625" style="2" customWidth="1"/>
    <col min="5" max="5" width="18" style="2" customWidth="1"/>
    <col min="6" max="6" width="11.25" style="8" customWidth="1"/>
    <col min="7" max="16384" width="9" style="2"/>
  </cols>
  <sheetData>
    <row r="1" s="1" customFormat="1" ht="44.25" customHeight="1" spans="1:6">
      <c r="A1" s="9" t="s">
        <v>576</v>
      </c>
      <c r="B1" s="10"/>
      <c r="C1" s="10"/>
      <c r="D1" s="10"/>
      <c r="E1" s="10"/>
      <c r="F1" s="10"/>
    </row>
    <row r="2" ht="31.5" customHeight="1" spans="1:6">
      <c r="A2" s="11">
        <v>46235</v>
      </c>
      <c r="B2" s="11"/>
      <c r="C2" s="11"/>
      <c r="D2" s="11"/>
      <c r="E2" s="11"/>
      <c r="F2" s="11"/>
    </row>
    <row r="3" ht="40.5" customHeight="1" spans="1:6">
      <c r="A3" s="12" t="s">
        <v>1</v>
      </c>
      <c r="B3" s="12" t="s">
        <v>2</v>
      </c>
      <c r="C3" s="13" t="s">
        <v>3</v>
      </c>
      <c r="D3" s="12" t="s">
        <v>4</v>
      </c>
      <c r="E3" s="14" t="s">
        <v>5</v>
      </c>
      <c r="F3" s="15" t="s">
        <v>6</v>
      </c>
    </row>
    <row r="4" ht="24" customHeight="1" spans="1:6">
      <c r="A4" s="16">
        <v>110003</v>
      </c>
      <c r="B4" s="16" t="s">
        <v>7</v>
      </c>
      <c r="C4" s="16" t="s">
        <v>577</v>
      </c>
      <c r="D4" s="16">
        <v>1</v>
      </c>
      <c r="E4" s="17" t="s">
        <v>578</v>
      </c>
      <c r="F4" s="18">
        <v>615</v>
      </c>
    </row>
    <row r="5" ht="24" customHeight="1" spans="1:6">
      <c r="A5" s="16">
        <v>110004</v>
      </c>
      <c r="B5" s="16" t="s">
        <v>7</v>
      </c>
      <c r="C5" s="16" t="s">
        <v>579</v>
      </c>
      <c r="D5" s="16">
        <v>1</v>
      </c>
      <c r="E5" s="17" t="s">
        <v>578</v>
      </c>
      <c r="F5" s="18">
        <v>515</v>
      </c>
    </row>
    <row r="6" ht="24" customHeight="1" spans="1:6">
      <c r="A6" s="16">
        <v>110005</v>
      </c>
      <c r="B6" s="16" t="s">
        <v>7</v>
      </c>
      <c r="C6" s="16" t="s">
        <v>580</v>
      </c>
      <c r="D6" s="16">
        <v>1</v>
      </c>
      <c r="E6" s="17" t="s">
        <v>578</v>
      </c>
      <c r="F6" s="18">
        <v>515</v>
      </c>
    </row>
    <row r="7" customFormat="1" ht="24" customHeight="1" spans="1:6">
      <c r="A7" s="19">
        <v>110008</v>
      </c>
      <c r="B7" s="16" t="s">
        <v>7</v>
      </c>
      <c r="C7" s="16" t="s">
        <v>581</v>
      </c>
      <c r="D7" s="20">
        <v>3</v>
      </c>
      <c r="E7" s="16" t="s">
        <v>578</v>
      </c>
      <c r="F7" s="21">
        <v>1890</v>
      </c>
    </row>
    <row r="8" customFormat="1" ht="24" customHeight="1" spans="1:6">
      <c r="A8" s="19"/>
      <c r="B8" s="16"/>
      <c r="C8" s="16"/>
      <c r="D8" s="20"/>
      <c r="E8" s="16" t="s">
        <v>578</v>
      </c>
      <c r="F8" s="22"/>
    </row>
    <row r="9" customFormat="1" ht="24" customHeight="1" spans="1:6">
      <c r="A9" s="19"/>
      <c r="B9" s="16"/>
      <c r="C9" s="16"/>
      <c r="D9" s="20"/>
      <c r="E9" s="16" t="s">
        <v>578</v>
      </c>
      <c r="F9" s="23"/>
    </row>
    <row r="10" s="2" customFormat="1" ht="24" customHeight="1" spans="1:6">
      <c r="A10" s="24" t="s">
        <v>582</v>
      </c>
      <c r="B10" s="24" t="s">
        <v>7</v>
      </c>
      <c r="C10" s="21" t="s">
        <v>583</v>
      </c>
      <c r="D10" s="25">
        <v>2</v>
      </c>
      <c r="E10" s="16" t="s">
        <v>578</v>
      </c>
      <c r="F10" s="26">
        <v>860</v>
      </c>
    </row>
    <row r="11" s="2" customFormat="1" ht="24" customHeight="1" spans="1:6">
      <c r="A11" s="27"/>
      <c r="B11" s="27"/>
      <c r="C11" s="23"/>
      <c r="D11" s="25"/>
      <c r="E11" s="16" t="s">
        <v>578</v>
      </c>
      <c r="F11" s="28"/>
    </row>
    <row r="12" s="2" customFormat="1" ht="24" customHeight="1" spans="1:6">
      <c r="A12" s="17" t="s">
        <v>584</v>
      </c>
      <c r="B12" s="17" t="s">
        <v>7</v>
      </c>
      <c r="C12" s="16" t="s">
        <v>585</v>
      </c>
      <c r="D12" s="20">
        <v>1</v>
      </c>
      <c r="E12" s="16" t="s">
        <v>578</v>
      </c>
      <c r="F12" s="29">
        <v>430</v>
      </c>
    </row>
    <row r="13" s="2" customFormat="1" ht="24" customHeight="1" spans="1:6">
      <c r="A13" s="17" t="s">
        <v>586</v>
      </c>
      <c r="B13" s="17" t="s">
        <v>7</v>
      </c>
      <c r="C13" s="16" t="s">
        <v>587</v>
      </c>
      <c r="D13" s="25">
        <v>1</v>
      </c>
      <c r="E13" s="16" t="s">
        <v>578</v>
      </c>
      <c r="F13" s="16">
        <v>430</v>
      </c>
    </row>
    <row r="14" s="2" customFormat="1" ht="24" customHeight="1" spans="1:6">
      <c r="A14" s="21">
        <v>110012</v>
      </c>
      <c r="B14" s="21" t="s">
        <v>7</v>
      </c>
      <c r="C14" s="21" t="s">
        <v>588</v>
      </c>
      <c r="D14" s="20">
        <v>3</v>
      </c>
      <c r="E14" s="16" t="s">
        <v>578</v>
      </c>
      <c r="F14" s="21">
        <v>1500</v>
      </c>
    </row>
    <row r="15" s="2" customFormat="1" ht="24" customHeight="1" spans="1:6">
      <c r="A15" s="22"/>
      <c r="B15" s="22"/>
      <c r="C15" s="22"/>
      <c r="D15" s="20"/>
      <c r="E15" s="16" t="s">
        <v>578</v>
      </c>
      <c r="F15" s="22"/>
    </row>
    <row r="16" s="2" customFormat="1" ht="24" customHeight="1" spans="1:6">
      <c r="A16" s="23"/>
      <c r="B16" s="23"/>
      <c r="C16" s="23"/>
      <c r="D16" s="20"/>
      <c r="E16" s="16" t="s">
        <v>578</v>
      </c>
      <c r="F16" s="23"/>
    </row>
    <row r="17" s="2" customFormat="1" ht="24" customHeight="1" spans="1:6">
      <c r="A17" s="30" t="s">
        <v>14</v>
      </c>
      <c r="B17" s="31"/>
      <c r="C17" s="32">
        <f>COUNTIF(B4:B16,"Y")</f>
        <v>8</v>
      </c>
      <c r="D17" s="32">
        <f>SUM(D4:D16)</f>
        <v>13</v>
      </c>
      <c r="E17" s="33"/>
      <c r="F17" s="34">
        <f>SUM(F4:F16)</f>
        <v>6755</v>
      </c>
    </row>
    <row r="18" ht="24" customHeight="1" spans="1:6">
      <c r="A18" s="35">
        <v>120004</v>
      </c>
      <c r="B18" s="35" t="s">
        <v>7</v>
      </c>
      <c r="C18" s="35" t="s">
        <v>589</v>
      </c>
      <c r="D18" s="35">
        <v>3</v>
      </c>
      <c r="E18" s="36" t="s">
        <v>578</v>
      </c>
      <c r="F18" s="37">
        <v>1545</v>
      </c>
    </row>
    <row r="19" ht="24" customHeight="1" spans="1:6">
      <c r="A19" s="35"/>
      <c r="B19" s="35"/>
      <c r="C19" s="35"/>
      <c r="D19" s="35"/>
      <c r="E19" s="36" t="s">
        <v>578</v>
      </c>
      <c r="F19" s="38"/>
    </row>
    <row r="20" ht="24" customHeight="1" spans="1:6">
      <c r="A20" s="35"/>
      <c r="B20" s="35"/>
      <c r="C20" s="35"/>
      <c r="D20" s="35"/>
      <c r="E20" s="36" t="s">
        <v>578</v>
      </c>
      <c r="F20" s="39"/>
    </row>
    <row r="21" s="3" customFormat="1" ht="24" customHeight="1" spans="1:6">
      <c r="A21" s="36" t="s">
        <v>590</v>
      </c>
      <c r="B21" s="36" t="s">
        <v>7</v>
      </c>
      <c r="C21" s="40" t="s">
        <v>591</v>
      </c>
      <c r="D21" s="41">
        <v>3</v>
      </c>
      <c r="E21" s="36" t="s">
        <v>578</v>
      </c>
      <c r="F21" s="37">
        <v>1290</v>
      </c>
    </row>
    <row r="22" s="3" customFormat="1" ht="24" customHeight="1" spans="1:6">
      <c r="A22" s="36"/>
      <c r="B22" s="36"/>
      <c r="C22" s="40"/>
      <c r="D22" s="36"/>
      <c r="E22" s="16" t="s">
        <v>578</v>
      </c>
      <c r="F22" s="38"/>
    </row>
    <row r="23" s="3" customFormat="1" ht="24" customHeight="1" spans="1:6">
      <c r="A23" s="36"/>
      <c r="B23" s="36"/>
      <c r="C23" s="40"/>
      <c r="D23" s="36"/>
      <c r="E23" s="16" t="s">
        <v>578</v>
      </c>
      <c r="F23" s="39"/>
    </row>
    <row r="24" s="3" customFormat="1" ht="24" customHeight="1" spans="1:6">
      <c r="A24" s="21">
        <v>120008</v>
      </c>
      <c r="B24" s="21" t="s">
        <v>7</v>
      </c>
      <c r="C24" s="42" t="s">
        <v>592</v>
      </c>
      <c r="D24" s="21">
        <v>3</v>
      </c>
      <c r="E24" s="16" t="s">
        <v>578</v>
      </c>
      <c r="F24" s="37">
        <v>1410</v>
      </c>
    </row>
    <row r="25" s="4" customFormat="1" ht="24" customHeight="1" spans="1:6">
      <c r="A25" s="22"/>
      <c r="B25" s="22"/>
      <c r="C25" s="43"/>
      <c r="D25" s="22"/>
      <c r="E25" s="16" t="s">
        <v>578</v>
      </c>
      <c r="F25" s="38"/>
    </row>
    <row r="26" s="3" customFormat="1" ht="24" customHeight="1" spans="1:6">
      <c r="A26" s="23"/>
      <c r="B26" s="23"/>
      <c r="C26" s="44"/>
      <c r="D26" s="23"/>
      <c r="E26" s="16" t="s">
        <v>578</v>
      </c>
      <c r="F26" s="39"/>
    </row>
    <row r="27" s="3" customFormat="1" ht="24" customHeight="1" spans="1:6">
      <c r="A27" s="45">
        <v>120009</v>
      </c>
      <c r="B27" s="46" t="s">
        <v>7</v>
      </c>
      <c r="C27" s="46" t="s">
        <v>593</v>
      </c>
      <c r="D27" s="43">
        <v>2</v>
      </c>
      <c r="E27" s="16" t="s">
        <v>578</v>
      </c>
      <c r="F27" s="47">
        <v>1200</v>
      </c>
    </row>
    <row r="28" s="3" customFormat="1" ht="24" customHeight="1" spans="1:6">
      <c r="A28" s="48"/>
      <c r="B28" s="49"/>
      <c r="C28" s="49"/>
      <c r="D28" s="44"/>
      <c r="E28" s="16" t="s">
        <v>578</v>
      </c>
      <c r="F28" s="48"/>
    </row>
    <row r="29" s="3" customFormat="1" ht="24" customHeight="1" spans="1:6">
      <c r="A29" s="21">
        <v>110001</v>
      </c>
      <c r="B29" s="21" t="s">
        <v>7</v>
      </c>
      <c r="C29" s="21" t="s">
        <v>594</v>
      </c>
      <c r="D29" s="16">
        <v>2</v>
      </c>
      <c r="E29" s="17" t="s">
        <v>578</v>
      </c>
      <c r="F29" s="42">
        <v>1110</v>
      </c>
    </row>
    <row r="30" s="3" customFormat="1" ht="24" customHeight="1" spans="1:6">
      <c r="A30" s="23"/>
      <c r="B30" s="23"/>
      <c r="C30" s="23"/>
      <c r="D30" s="16"/>
      <c r="E30" s="17" t="s">
        <v>578</v>
      </c>
      <c r="F30" s="44"/>
    </row>
    <row r="31" s="3" customFormat="1" ht="24" customHeight="1" spans="1:6">
      <c r="A31" s="24">
        <v>120010</v>
      </c>
      <c r="B31" s="24" t="s">
        <v>7</v>
      </c>
      <c r="C31" s="24" t="s">
        <v>595</v>
      </c>
      <c r="D31" s="24">
        <v>2</v>
      </c>
      <c r="E31" s="17" t="s">
        <v>578</v>
      </c>
      <c r="F31" s="24">
        <v>1000</v>
      </c>
    </row>
    <row r="32" s="3" customFormat="1" ht="24" customHeight="1" spans="1:6">
      <c r="A32" s="27"/>
      <c r="B32" s="27"/>
      <c r="C32" s="27"/>
      <c r="D32" s="27"/>
      <c r="E32" s="17" t="s">
        <v>578</v>
      </c>
      <c r="F32" s="27"/>
    </row>
    <row r="33" s="3" customFormat="1" ht="24" customHeight="1" spans="1:6">
      <c r="A33" s="17">
        <v>120011</v>
      </c>
      <c r="B33" s="17" t="s">
        <v>7</v>
      </c>
      <c r="C33" s="17" t="s">
        <v>596</v>
      </c>
      <c r="D33" s="17">
        <v>1</v>
      </c>
      <c r="E33" s="17" t="s">
        <v>578</v>
      </c>
      <c r="F33" s="17">
        <v>500</v>
      </c>
    </row>
    <row r="34" s="3" customFormat="1" ht="24" customHeight="1" spans="1:6">
      <c r="A34" s="17">
        <v>120012</v>
      </c>
      <c r="B34" s="17" t="s">
        <v>7</v>
      </c>
      <c r="C34" s="17" t="s">
        <v>597</v>
      </c>
      <c r="D34" s="17">
        <v>1</v>
      </c>
      <c r="E34" s="17" t="s">
        <v>578</v>
      </c>
      <c r="F34" s="17">
        <v>500</v>
      </c>
    </row>
    <row r="35" s="3" customFormat="1" ht="24" customHeight="1" spans="1:6">
      <c r="A35" s="17">
        <v>120013</v>
      </c>
      <c r="B35" s="17" t="s">
        <v>7</v>
      </c>
      <c r="C35" s="16" t="s">
        <v>598</v>
      </c>
      <c r="D35" s="17">
        <v>1</v>
      </c>
      <c r="E35" s="17" t="s">
        <v>578</v>
      </c>
      <c r="F35" s="16">
        <v>500</v>
      </c>
    </row>
    <row r="36" s="3" customFormat="1" ht="24" customHeight="1" spans="1:6">
      <c r="A36" s="30" t="s">
        <v>14</v>
      </c>
      <c r="B36" s="31"/>
      <c r="C36" s="50">
        <f>COUNTIF(B18:B35,"Y")</f>
        <v>9</v>
      </c>
      <c r="D36" s="50">
        <f>SUM(D18:D35)</f>
        <v>18</v>
      </c>
      <c r="E36" s="31"/>
      <c r="F36" s="50">
        <f>SUM(F18:F35)</f>
        <v>9055</v>
      </c>
    </row>
    <row r="37" s="3" customFormat="1" ht="24" customHeight="1" spans="1:6">
      <c r="A37" s="18">
        <v>130001</v>
      </c>
      <c r="B37" s="18" t="s">
        <v>7</v>
      </c>
      <c r="C37" s="35" t="s">
        <v>599</v>
      </c>
      <c r="D37" s="35">
        <v>1</v>
      </c>
      <c r="E37" s="51" t="s">
        <v>578</v>
      </c>
      <c r="F37" s="18">
        <v>615</v>
      </c>
    </row>
    <row r="38" s="5" customFormat="1" ht="24" customHeight="1" spans="1:6">
      <c r="A38" s="52">
        <v>130002</v>
      </c>
      <c r="B38" s="52" t="s">
        <v>7</v>
      </c>
      <c r="C38" s="52" t="s">
        <v>600</v>
      </c>
      <c r="D38" s="52">
        <v>4</v>
      </c>
      <c r="E38" s="51" t="s">
        <v>578</v>
      </c>
      <c r="F38" s="37">
        <v>2060</v>
      </c>
    </row>
    <row r="39" s="5" customFormat="1" ht="24" customHeight="1" spans="1:6">
      <c r="A39" s="18"/>
      <c r="B39" s="18"/>
      <c r="C39" s="52"/>
      <c r="D39" s="52"/>
      <c r="E39" s="36" t="s">
        <v>578</v>
      </c>
      <c r="F39" s="38"/>
    </row>
    <row r="40" s="5" customFormat="1" ht="24" customHeight="1" spans="1:6">
      <c r="A40" s="18"/>
      <c r="B40" s="18"/>
      <c r="C40" s="52"/>
      <c r="D40" s="52"/>
      <c r="E40" s="36" t="s">
        <v>578</v>
      </c>
      <c r="F40" s="38"/>
    </row>
    <row r="41" s="5" customFormat="1" ht="24" customHeight="1" spans="1:6">
      <c r="A41" s="18"/>
      <c r="B41" s="18"/>
      <c r="C41" s="52"/>
      <c r="D41" s="52"/>
      <c r="E41" s="36" t="s">
        <v>578</v>
      </c>
      <c r="F41" s="39"/>
    </row>
    <row r="42" s="5" customFormat="1" ht="24" customHeight="1" spans="1:7">
      <c r="A42" s="18">
        <v>130003</v>
      </c>
      <c r="B42" s="18" t="s">
        <v>7</v>
      </c>
      <c r="C42" s="35" t="s">
        <v>601</v>
      </c>
      <c r="D42" s="18">
        <v>1</v>
      </c>
      <c r="E42" s="51" t="s">
        <v>578</v>
      </c>
      <c r="F42" s="18">
        <v>515</v>
      </c>
      <c r="G42" s="53"/>
    </row>
    <row r="43" s="5" customFormat="1" ht="24" customHeight="1" spans="1:6">
      <c r="A43" s="18">
        <v>130005</v>
      </c>
      <c r="B43" s="18" t="s">
        <v>7</v>
      </c>
      <c r="C43" s="52" t="s">
        <v>602</v>
      </c>
      <c r="D43" s="52">
        <v>3</v>
      </c>
      <c r="E43" s="51" t="s">
        <v>578</v>
      </c>
      <c r="F43" s="37">
        <v>1845</v>
      </c>
    </row>
    <row r="44" s="5" customFormat="1" ht="24" customHeight="1" spans="1:6">
      <c r="A44" s="18"/>
      <c r="B44" s="18"/>
      <c r="C44" s="52"/>
      <c r="D44" s="52"/>
      <c r="E44" s="36" t="s">
        <v>578</v>
      </c>
      <c r="F44" s="38"/>
    </row>
    <row r="45" s="5" customFormat="1" ht="24" customHeight="1" spans="1:6">
      <c r="A45" s="18"/>
      <c r="B45" s="18"/>
      <c r="C45" s="52"/>
      <c r="D45" s="52"/>
      <c r="E45" s="36" t="s">
        <v>578</v>
      </c>
      <c r="F45" s="39"/>
    </row>
    <row r="46" s="5" customFormat="1" ht="24" customHeight="1" spans="1:6">
      <c r="A46" s="18">
        <v>130006</v>
      </c>
      <c r="B46" s="18" t="s">
        <v>7</v>
      </c>
      <c r="C46" s="35" t="s">
        <v>603</v>
      </c>
      <c r="D46" s="35">
        <v>1</v>
      </c>
      <c r="E46" s="36" t="s">
        <v>578</v>
      </c>
      <c r="F46" s="18">
        <v>515</v>
      </c>
    </row>
    <row r="47" s="5" customFormat="1" ht="24" customHeight="1" spans="1:6">
      <c r="A47" s="35">
        <v>130007</v>
      </c>
      <c r="B47" s="18" t="s">
        <v>7</v>
      </c>
      <c r="C47" s="19" t="s">
        <v>604</v>
      </c>
      <c r="D47" s="18">
        <v>1</v>
      </c>
      <c r="E47" s="19" t="s">
        <v>578</v>
      </c>
      <c r="F47" s="47">
        <v>630</v>
      </c>
    </row>
    <row r="48" s="5" customFormat="1" ht="24" customHeight="1" spans="1:6">
      <c r="A48" s="18">
        <v>130009</v>
      </c>
      <c r="B48" s="18" t="s">
        <v>7</v>
      </c>
      <c r="C48" s="54" t="s">
        <v>605</v>
      </c>
      <c r="D48" s="18">
        <v>1</v>
      </c>
      <c r="E48" s="55" t="s">
        <v>578</v>
      </c>
      <c r="F48" s="18">
        <v>615</v>
      </c>
    </row>
    <row r="49" s="5" customFormat="1" ht="24" customHeight="1" spans="1:6">
      <c r="A49" s="18">
        <v>130011</v>
      </c>
      <c r="B49" s="18" t="s">
        <v>7</v>
      </c>
      <c r="C49" s="56" t="s">
        <v>606</v>
      </c>
      <c r="D49" s="57">
        <v>2</v>
      </c>
      <c r="E49" s="58" t="s">
        <v>578</v>
      </c>
      <c r="F49" s="47">
        <v>1110</v>
      </c>
    </row>
    <row r="50" s="5" customFormat="1" ht="24" customHeight="1" spans="1:6">
      <c r="A50" s="18"/>
      <c r="B50" s="18"/>
      <c r="C50" s="56"/>
      <c r="D50" s="57"/>
      <c r="E50" s="58" t="s">
        <v>578</v>
      </c>
      <c r="F50" s="48"/>
    </row>
    <row r="51" s="5" customFormat="1" ht="24" customHeight="1" spans="1:6">
      <c r="A51" s="59">
        <v>140008</v>
      </c>
      <c r="B51" s="21" t="s">
        <v>7</v>
      </c>
      <c r="C51" s="42" t="s">
        <v>607</v>
      </c>
      <c r="D51" s="20">
        <v>3</v>
      </c>
      <c r="E51" s="58" t="s">
        <v>578</v>
      </c>
      <c r="F51" s="21">
        <v>1890</v>
      </c>
    </row>
    <row r="52" s="5" customFormat="1" ht="24" customHeight="1" spans="1:6">
      <c r="A52" s="60"/>
      <c r="B52" s="22"/>
      <c r="C52" s="43"/>
      <c r="D52" s="20"/>
      <c r="E52" s="58" t="s">
        <v>578</v>
      </c>
      <c r="F52" s="22"/>
    </row>
    <row r="53" s="5" customFormat="1" ht="24" customHeight="1" spans="1:6">
      <c r="A53" s="61"/>
      <c r="B53" s="23"/>
      <c r="C53" s="44"/>
      <c r="D53" s="20"/>
      <c r="E53" s="58" t="s">
        <v>578</v>
      </c>
      <c r="F53" s="23"/>
    </row>
    <row r="54" s="5" customFormat="1" ht="24" customHeight="1" spans="1:6">
      <c r="A54" s="61">
        <v>140009</v>
      </c>
      <c r="B54" s="23" t="s">
        <v>7</v>
      </c>
      <c r="C54" s="18" t="s">
        <v>608</v>
      </c>
      <c r="D54" s="20">
        <v>1</v>
      </c>
      <c r="E54" s="58" t="s">
        <v>578</v>
      </c>
      <c r="F54" s="23">
        <v>430</v>
      </c>
    </row>
    <row r="55" s="5" customFormat="1" ht="24" customHeight="1" spans="1:6">
      <c r="A55" s="60">
        <v>140010</v>
      </c>
      <c r="B55" s="22" t="s">
        <v>7</v>
      </c>
      <c r="C55" s="21" t="s">
        <v>609</v>
      </c>
      <c r="D55" s="25">
        <v>2</v>
      </c>
      <c r="E55" s="58" t="s">
        <v>578</v>
      </c>
      <c r="F55" s="62">
        <v>860</v>
      </c>
    </row>
    <row r="56" s="5" customFormat="1" ht="24" customHeight="1" spans="1:6">
      <c r="A56" s="61"/>
      <c r="B56" s="23"/>
      <c r="C56" s="23"/>
      <c r="D56" s="25"/>
      <c r="E56" s="58" t="s">
        <v>578</v>
      </c>
      <c r="F56" s="28"/>
    </row>
    <row r="57" s="5" customFormat="1" ht="24" customHeight="1" spans="1:6">
      <c r="A57" s="61">
        <v>140011</v>
      </c>
      <c r="B57" s="23" t="s">
        <v>7</v>
      </c>
      <c r="C57" s="23" t="s">
        <v>610</v>
      </c>
      <c r="D57" s="20">
        <v>1</v>
      </c>
      <c r="E57" s="58" t="s">
        <v>578</v>
      </c>
      <c r="F57" s="23">
        <v>430</v>
      </c>
    </row>
    <row r="58" s="5" customFormat="1" ht="24" customHeight="1" spans="1:6">
      <c r="A58" s="42">
        <v>130012</v>
      </c>
      <c r="B58" s="21" t="s">
        <v>7</v>
      </c>
      <c r="C58" s="21" t="s">
        <v>611</v>
      </c>
      <c r="D58" s="25">
        <v>3</v>
      </c>
      <c r="E58" s="58" t="s">
        <v>578</v>
      </c>
      <c r="F58" s="21">
        <v>1890</v>
      </c>
    </row>
    <row r="59" s="5" customFormat="1" ht="24" customHeight="1" spans="1:6">
      <c r="A59" s="43"/>
      <c r="B59" s="22"/>
      <c r="C59" s="22"/>
      <c r="D59" s="25"/>
      <c r="E59" s="58" t="s">
        <v>578</v>
      </c>
      <c r="F59" s="22"/>
    </row>
    <row r="60" s="5" customFormat="1" ht="24" customHeight="1" spans="1:6">
      <c r="A60" s="44"/>
      <c r="B60" s="23"/>
      <c r="C60" s="23"/>
      <c r="D60" s="25"/>
      <c r="E60" s="58" t="s">
        <v>578</v>
      </c>
      <c r="F60" s="23"/>
    </row>
    <row r="61" s="5" customFormat="1" ht="24" customHeight="1" spans="1:6">
      <c r="A61" s="21">
        <v>130013</v>
      </c>
      <c r="B61" s="22" t="s">
        <v>7</v>
      </c>
      <c r="C61" s="21" t="s">
        <v>612</v>
      </c>
      <c r="D61" s="25">
        <v>2</v>
      </c>
      <c r="E61" s="58" t="s">
        <v>578</v>
      </c>
      <c r="F61" s="21">
        <v>1060</v>
      </c>
    </row>
    <row r="62" s="5" customFormat="1" ht="24" customHeight="1" spans="1:6">
      <c r="A62" s="23"/>
      <c r="B62" s="23"/>
      <c r="C62" s="23"/>
      <c r="D62" s="25"/>
      <c r="E62" s="58" t="s">
        <v>578</v>
      </c>
      <c r="F62" s="23"/>
    </row>
    <row r="63" s="5" customFormat="1" ht="24" customHeight="1" spans="1:6">
      <c r="A63" s="30" t="s">
        <v>14</v>
      </c>
      <c r="B63" s="31"/>
      <c r="C63" s="63">
        <f>COUNTIF(B37:B62,"Y")</f>
        <v>14</v>
      </c>
      <c r="D63" s="63">
        <f>SUM(D37:D62)</f>
        <v>26</v>
      </c>
      <c r="E63" s="64"/>
      <c r="F63" s="65">
        <f>SUM(F37:F62)</f>
        <v>14465</v>
      </c>
    </row>
    <row r="64" ht="24.95" customHeight="1" spans="1:6">
      <c r="A64" s="66">
        <v>140001</v>
      </c>
      <c r="B64" s="67" t="s">
        <v>7</v>
      </c>
      <c r="C64" s="16" t="s">
        <v>613</v>
      </c>
      <c r="D64" s="68">
        <v>2</v>
      </c>
      <c r="E64" s="16" t="s">
        <v>578</v>
      </c>
      <c r="F64" s="47">
        <v>860</v>
      </c>
    </row>
    <row r="65" ht="24.95" customHeight="1" spans="1:6">
      <c r="A65" s="66"/>
      <c r="B65" s="67"/>
      <c r="C65" s="16"/>
      <c r="D65" s="68"/>
      <c r="E65" s="16" t="s">
        <v>578</v>
      </c>
      <c r="F65" s="48"/>
    </row>
    <row r="66" ht="24.95" customHeight="1" spans="1:6">
      <c r="A66" s="66">
        <v>140002</v>
      </c>
      <c r="B66" s="67" t="s">
        <v>7</v>
      </c>
      <c r="C66" s="69" t="s">
        <v>614</v>
      </c>
      <c r="D66" s="19">
        <v>3</v>
      </c>
      <c r="E66" s="16" t="s">
        <v>578</v>
      </c>
      <c r="F66" s="37">
        <v>1290</v>
      </c>
    </row>
    <row r="67" ht="24.95" customHeight="1" spans="1:6">
      <c r="A67" s="66"/>
      <c r="B67" s="67"/>
      <c r="C67" s="70"/>
      <c r="D67" s="19"/>
      <c r="E67" s="16" t="s">
        <v>578</v>
      </c>
      <c r="F67" s="38"/>
    </row>
    <row r="68" ht="24.95" customHeight="1" spans="1:6">
      <c r="A68" s="66"/>
      <c r="B68" s="67"/>
      <c r="C68" s="70"/>
      <c r="D68" s="19"/>
      <c r="E68" s="16" t="s">
        <v>578</v>
      </c>
      <c r="F68" s="39"/>
    </row>
    <row r="69" ht="24.95" customHeight="1" spans="1:6">
      <c r="A69" s="66">
        <v>140003</v>
      </c>
      <c r="B69" s="67" t="s">
        <v>7</v>
      </c>
      <c r="C69" s="70" t="s">
        <v>615</v>
      </c>
      <c r="D69" s="67">
        <v>2</v>
      </c>
      <c r="E69" s="16" t="s">
        <v>578</v>
      </c>
      <c r="F69" s="47">
        <v>1060</v>
      </c>
    </row>
    <row r="70" ht="24.95" customHeight="1" spans="1:6">
      <c r="A70" s="66"/>
      <c r="B70" s="67"/>
      <c r="C70" s="70"/>
      <c r="D70" s="67"/>
      <c r="E70" s="16" t="s">
        <v>578</v>
      </c>
      <c r="F70" s="48"/>
    </row>
    <row r="71" ht="24.95" customHeight="1" spans="1:6">
      <c r="A71" s="66">
        <v>140004</v>
      </c>
      <c r="B71" s="67" t="s">
        <v>7</v>
      </c>
      <c r="C71" s="69" t="s">
        <v>616</v>
      </c>
      <c r="D71" s="67">
        <v>2</v>
      </c>
      <c r="E71" s="16" t="s">
        <v>578</v>
      </c>
      <c r="F71" s="47">
        <v>860</v>
      </c>
    </row>
    <row r="72" ht="24.95" customHeight="1" spans="1:6">
      <c r="A72" s="66"/>
      <c r="B72" s="67"/>
      <c r="C72" s="70"/>
      <c r="D72" s="67"/>
      <c r="E72" s="16" t="s">
        <v>578</v>
      </c>
      <c r="F72" s="48"/>
    </row>
    <row r="73" ht="24.95" customHeight="1" spans="1:6">
      <c r="A73" s="66">
        <v>140005</v>
      </c>
      <c r="B73" s="67" t="s">
        <v>7</v>
      </c>
      <c r="C73" s="70" t="s">
        <v>617</v>
      </c>
      <c r="D73" s="19">
        <v>2</v>
      </c>
      <c r="E73" s="16" t="s">
        <v>578</v>
      </c>
      <c r="F73" s="47">
        <v>860</v>
      </c>
    </row>
    <row r="74" ht="24.95" customHeight="1" spans="1:6">
      <c r="A74" s="66"/>
      <c r="B74" s="67"/>
      <c r="C74" s="70"/>
      <c r="D74" s="19"/>
      <c r="E74" s="16" t="s">
        <v>578</v>
      </c>
      <c r="F74" s="48"/>
    </row>
    <row r="75" ht="24.95" customHeight="1" spans="1:6">
      <c r="A75" s="66">
        <v>140006</v>
      </c>
      <c r="B75" s="67" t="s">
        <v>7</v>
      </c>
      <c r="C75" s="69" t="s">
        <v>618</v>
      </c>
      <c r="D75" s="19">
        <v>1</v>
      </c>
      <c r="E75" s="16" t="s">
        <v>578</v>
      </c>
      <c r="F75" s="47">
        <v>430</v>
      </c>
    </row>
    <row r="76" ht="24.95" customHeight="1" spans="1:6">
      <c r="A76" s="47">
        <v>140007</v>
      </c>
      <c r="B76" s="46" t="s">
        <v>7</v>
      </c>
      <c r="C76" s="21" t="s">
        <v>619</v>
      </c>
      <c r="D76" s="20">
        <v>4</v>
      </c>
      <c r="E76" s="16" t="s">
        <v>578</v>
      </c>
      <c r="F76" s="21">
        <v>2520</v>
      </c>
    </row>
    <row r="77" ht="24.95" customHeight="1" spans="1:6">
      <c r="A77" s="45"/>
      <c r="B77" s="71"/>
      <c r="C77" s="22"/>
      <c r="D77" s="20"/>
      <c r="E77" s="16" t="s">
        <v>578</v>
      </c>
      <c r="F77" s="22"/>
    </row>
    <row r="78" ht="24.95" customHeight="1" spans="1:6">
      <c r="A78" s="45"/>
      <c r="B78" s="71"/>
      <c r="C78" s="22"/>
      <c r="D78" s="20"/>
      <c r="E78" s="16" t="s">
        <v>578</v>
      </c>
      <c r="F78" s="22"/>
    </row>
    <row r="79" ht="24.95" customHeight="1" spans="1:6">
      <c r="A79" s="48"/>
      <c r="B79" s="49"/>
      <c r="C79" s="23"/>
      <c r="D79" s="20"/>
      <c r="E79" s="16" t="s">
        <v>578</v>
      </c>
      <c r="F79" s="23"/>
    </row>
    <row r="80" ht="24.95" customHeight="1" spans="1:6">
      <c r="A80" s="66">
        <v>140008</v>
      </c>
      <c r="B80" s="67" t="s">
        <v>7</v>
      </c>
      <c r="C80" s="21" t="s">
        <v>620</v>
      </c>
      <c r="D80" s="20">
        <v>2</v>
      </c>
      <c r="E80" s="16" t="s">
        <v>578</v>
      </c>
      <c r="F80" s="21">
        <v>860</v>
      </c>
    </row>
    <row r="81" ht="24.95" customHeight="1" spans="1:6">
      <c r="A81" s="66"/>
      <c r="B81" s="67"/>
      <c r="C81" s="22"/>
      <c r="D81" s="20"/>
      <c r="E81" s="16" t="s">
        <v>578</v>
      </c>
      <c r="F81" s="22"/>
    </row>
    <row r="82" ht="24.95" customHeight="1" spans="1:6">
      <c r="A82" s="45">
        <v>140009</v>
      </c>
      <c r="B82" s="71" t="s">
        <v>7</v>
      </c>
      <c r="C82" s="21" t="s">
        <v>621</v>
      </c>
      <c r="D82" s="20">
        <v>3</v>
      </c>
      <c r="E82" s="16" t="s">
        <v>578</v>
      </c>
      <c r="F82" s="22">
        <v>1290</v>
      </c>
    </row>
    <row r="83" ht="24.95" customHeight="1" spans="1:6">
      <c r="A83" s="45"/>
      <c r="B83" s="71"/>
      <c r="C83" s="22"/>
      <c r="D83" s="20"/>
      <c r="E83" s="16" t="s">
        <v>578</v>
      </c>
      <c r="F83" s="22"/>
    </row>
    <row r="84" ht="24.95" customHeight="1" spans="1:6">
      <c r="A84" s="48"/>
      <c r="B84" s="49"/>
      <c r="C84" s="23"/>
      <c r="D84" s="20"/>
      <c r="E84" s="16" t="s">
        <v>578</v>
      </c>
      <c r="F84" s="23"/>
    </row>
    <row r="85" ht="24.95" customHeight="1" spans="1:6">
      <c r="A85" s="16">
        <v>140010</v>
      </c>
      <c r="B85" s="16" t="s">
        <v>7</v>
      </c>
      <c r="C85" s="16" t="s">
        <v>622</v>
      </c>
      <c r="D85" s="20">
        <v>1</v>
      </c>
      <c r="E85" s="16" t="s">
        <v>578</v>
      </c>
      <c r="F85" s="16">
        <v>430</v>
      </c>
    </row>
    <row r="86" ht="24.95" customHeight="1" spans="1:6">
      <c r="A86" s="21">
        <v>140011</v>
      </c>
      <c r="B86" s="21" t="s">
        <v>7</v>
      </c>
      <c r="C86" s="21" t="s">
        <v>623</v>
      </c>
      <c r="D86" s="25">
        <v>3</v>
      </c>
      <c r="E86" s="16" t="s">
        <v>578</v>
      </c>
      <c r="F86" s="21">
        <v>1290</v>
      </c>
    </row>
    <row r="87" ht="24.95" customHeight="1" spans="1:6">
      <c r="A87" s="22"/>
      <c r="B87" s="22"/>
      <c r="C87" s="22"/>
      <c r="D87" s="25"/>
      <c r="E87" s="16" t="s">
        <v>578</v>
      </c>
      <c r="F87" s="22"/>
    </row>
    <row r="88" ht="24.95" customHeight="1" spans="1:6">
      <c r="A88" s="22"/>
      <c r="B88" s="22"/>
      <c r="C88" s="22"/>
      <c r="D88" s="25"/>
      <c r="E88" s="16" t="s">
        <v>578</v>
      </c>
      <c r="F88" s="22"/>
    </row>
    <row r="89" ht="24.95" customHeight="1" spans="1:6">
      <c r="A89" s="21">
        <v>140012</v>
      </c>
      <c r="B89" s="21" t="s">
        <v>7</v>
      </c>
      <c r="C89" s="21" t="s">
        <v>624</v>
      </c>
      <c r="D89" s="20">
        <v>2</v>
      </c>
      <c r="E89" s="16" t="s">
        <v>578</v>
      </c>
      <c r="F89" s="21">
        <v>860</v>
      </c>
    </row>
    <row r="90" ht="24.95" customHeight="1" spans="1:6">
      <c r="A90" s="23"/>
      <c r="B90" s="23"/>
      <c r="C90" s="23"/>
      <c r="D90" s="20"/>
      <c r="E90" s="16" t="s">
        <v>578</v>
      </c>
      <c r="F90" s="23"/>
    </row>
    <row r="91" ht="24.95" customHeight="1" spans="1:6">
      <c r="A91" s="30" t="s">
        <v>14</v>
      </c>
      <c r="B91" s="31"/>
      <c r="C91" s="63">
        <f>COUNTIF(B64:B90,"Y")</f>
        <v>12</v>
      </c>
      <c r="D91" s="63">
        <f>SUM(D64:D90)</f>
        <v>27</v>
      </c>
      <c r="E91" s="64"/>
      <c r="F91" s="65">
        <f>SUM(F64:F90)</f>
        <v>12610</v>
      </c>
    </row>
    <row r="92" ht="27" customHeight="1"/>
    <row r="93" s="6" customFormat="1" ht="31" customHeight="1" spans="1:6">
      <c r="A93" s="72" t="s">
        <v>312</v>
      </c>
      <c r="B93" s="72"/>
      <c r="C93" s="72">
        <f>C17+C36+C63+C91</f>
        <v>43</v>
      </c>
      <c r="D93" s="72">
        <f>D17+D36+D63+D91</f>
        <v>84</v>
      </c>
      <c r="E93" s="72"/>
      <c r="F93" s="72">
        <f>F17+F36+F63+F91</f>
        <v>42885</v>
      </c>
    </row>
    <row r="94" spans="1:6">
      <c r="A94" s="73"/>
      <c r="B94" s="73"/>
      <c r="C94" s="74"/>
      <c r="D94" s="73"/>
      <c r="E94" s="73"/>
      <c r="F94" s="75"/>
    </row>
    <row r="95" spans="1:6">
      <c r="A95" s="73"/>
      <c r="B95" s="73"/>
      <c r="C95" s="74"/>
      <c r="D95" s="73"/>
      <c r="E95" s="73"/>
      <c r="F95" s="75"/>
    </row>
    <row r="96" spans="1:6">
      <c r="A96" s="73"/>
      <c r="B96" s="73"/>
      <c r="C96" s="74"/>
      <c r="D96" s="73"/>
      <c r="E96" s="73"/>
      <c r="F96" s="75"/>
    </row>
    <row r="97" spans="1:6">
      <c r="A97" s="73"/>
      <c r="B97" s="73"/>
      <c r="C97" s="74"/>
      <c r="D97" s="73"/>
      <c r="E97" s="73"/>
      <c r="F97" s="75"/>
    </row>
    <row r="98" spans="1:6">
      <c r="A98" s="73"/>
      <c r="B98" s="73"/>
      <c r="C98" s="74"/>
      <c r="D98" s="73"/>
      <c r="E98" s="73"/>
      <c r="F98" s="75"/>
    </row>
    <row r="99" spans="1:6">
      <c r="A99" s="73"/>
      <c r="B99" s="73"/>
      <c r="C99" s="74"/>
      <c r="D99" s="73"/>
      <c r="E99" s="73"/>
      <c r="F99" s="75"/>
    </row>
    <row r="100" spans="1:6">
      <c r="A100" s="73"/>
      <c r="B100" s="73"/>
      <c r="C100" s="74"/>
      <c r="D100" s="73"/>
      <c r="E100" s="73"/>
      <c r="F100" s="75"/>
    </row>
    <row r="101" spans="1:6">
      <c r="A101" s="73"/>
      <c r="B101" s="73"/>
      <c r="C101" s="74"/>
      <c r="D101" s="73"/>
      <c r="E101" s="73"/>
      <c r="F101" s="75"/>
    </row>
    <row r="102" spans="1:6">
      <c r="A102" s="73"/>
      <c r="B102" s="73"/>
      <c r="C102" s="74"/>
      <c r="D102" s="73"/>
      <c r="E102" s="73"/>
      <c r="F102" s="75"/>
    </row>
    <row r="103" spans="1:6">
      <c r="A103" s="73"/>
      <c r="B103" s="73"/>
      <c r="C103" s="74"/>
      <c r="D103" s="73"/>
      <c r="E103" s="73"/>
      <c r="F103" s="75"/>
    </row>
    <row r="104" spans="1:6">
      <c r="A104" s="73"/>
      <c r="B104" s="73"/>
      <c r="C104" s="74"/>
      <c r="D104" s="73"/>
      <c r="E104" s="73"/>
      <c r="F104" s="75"/>
    </row>
    <row r="105" spans="1:6">
      <c r="A105" s="73"/>
      <c r="B105" s="73"/>
      <c r="C105" s="74"/>
      <c r="D105" s="73"/>
      <c r="E105" s="73"/>
      <c r="F105" s="75"/>
    </row>
    <row r="106" spans="1:6">
      <c r="A106" s="73"/>
      <c r="B106" s="73"/>
      <c r="C106" s="74"/>
      <c r="D106" s="73"/>
      <c r="E106" s="73"/>
      <c r="F106" s="75"/>
    </row>
    <row r="107" spans="1:6">
      <c r="A107" s="73"/>
      <c r="B107" s="73"/>
      <c r="C107" s="74"/>
      <c r="D107" s="73"/>
      <c r="E107" s="73"/>
      <c r="F107" s="75"/>
    </row>
    <row r="108" spans="1:6">
      <c r="A108" s="73"/>
      <c r="B108" s="73"/>
      <c r="C108" s="74"/>
      <c r="D108" s="73"/>
      <c r="E108" s="73"/>
      <c r="F108" s="75"/>
    </row>
    <row r="109" spans="1:6">
      <c r="A109" s="73"/>
      <c r="B109" s="73"/>
      <c r="C109" s="74"/>
      <c r="D109" s="73"/>
      <c r="E109" s="73"/>
      <c r="F109" s="75"/>
    </row>
    <row r="110" spans="1:6">
      <c r="A110" s="73"/>
      <c r="B110" s="73"/>
      <c r="C110" s="74"/>
      <c r="D110" s="73"/>
      <c r="E110" s="73"/>
      <c r="F110" s="75"/>
    </row>
    <row r="111" spans="1:6">
      <c r="A111" s="73"/>
      <c r="B111" s="73"/>
      <c r="C111" s="74"/>
      <c r="D111" s="73"/>
      <c r="E111" s="73"/>
      <c r="F111" s="75"/>
    </row>
    <row r="112" spans="1:6">
      <c r="A112" s="73"/>
      <c r="B112" s="73"/>
      <c r="C112" s="74"/>
      <c r="D112" s="73"/>
      <c r="E112" s="73"/>
      <c r="F112" s="75"/>
    </row>
    <row r="113" spans="1:6">
      <c r="A113" s="73"/>
      <c r="B113" s="73"/>
      <c r="C113" s="74"/>
      <c r="D113" s="73"/>
      <c r="E113" s="73"/>
      <c r="F113" s="75"/>
    </row>
    <row r="114" spans="1:6">
      <c r="A114" s="73"/>
      <c r="B114" s="73"/>
      <c r="C114" s="74"/>
      <c r="D114" s="73"/>
      <c r="E114" s="73"/>
      <c r="F114" s="75"/>
    </row>
    <row r="115" spans="1:6">
      <c r="A115" s="73"/>
      <c r="B115" s="73"/>
      <c r="C115" s="74"/>
      <c r="D115" s="73"/>
      <c r="E115" s="73"/>
      <c r="F115" s="75"/>
    </row>
    <row r="116" spans="1:6">
      <c r="A116" s="73"/>
      <c r="B116" s="73"/>
      <c r="C116" s="74"/>
      <c r="D116" s="73"/>
      <c r="E116" s="73"/>
      <c r="F116" s="75"/>
    </row>
    <row r="117" spans="1:6">
      <c r="A117" s="73"/>
      <c r="B117" s="73"/>
      <c r="C117" s="74"/>
      <c r="D117" s="73"/>
      <c r="E117" s="73"/>
      <c r="F117" s="75"/>
    </row>
    <row r="118" spans="1:6">
      <c r="A118" s="73"/>
      <c r="B118" s="73"/>
      <c r="C118" s="74"/>
      <c r="D118" s="73"/>
      <c r="E118" s="73"/>
      <c r="F118" s="75"/>
    </row>
    <row r="119" spans="1:6">
      <c r="A119" s="73"/>
      <c r="B119" s="73"/>
      <c r="C119" s="74"/>
      <c r="D119" s="73"/>
      <c r="E119" s="73"/>
      <c r="F119" s="75"/>
    </row>
    <row r="120" spans="1:6">
      <c r="A120" s="73"/>
      <c r="B120" s="73"/>
      <c r="C120" s="74"/>
      <c r="D120" s="73"/>
      <c r="E120" s="73"/>
      <c r="F120" s="75"/>
    </row>
    <row r="121" spans="1:6">
      <c r="A121" s="73"/>
      <c r="B121" s="73"/>
      <c r="C121" s="74"/>
      <c r="D121" s="73"/>
      <c r="E121" s="73"/>
      <c r="F121" s="75"/>
    </row>
    <row r="122" spans="1:6">
      <c r="A122" s="73"/>
      <c r="B122" s="73"/>
      <c r="C122" s="74"/>
      <c r="D122" s="73"/>
      <c r="E122" s="73"/>
      <c r="F122" s="75"/>
    </row>
    <row r="123" spans="1:6">
      <c r="A123" s="73"/>
      <c r="B123" s="73"/>
      <c r="C123" s="74"/>
      <c r="D123" s="73"/>
      <c r="E123" s="73"/>
      <c r="F123" s="75"/>
    </row>
    <row r="124" spans="1:6">
      <c r="A124" s="73"/>
      <c r="B124" s="73"/>
      <c r="C124" s="74"/>
      <c r="D124" s="73"/>
      <c r="E124" s="73"/>
      <c r="F124" s="75"/>
    </row>
    <row r="125" spans="1:6">
      <c r="A125" s="73"/>
      <c r="B125" s="73"/>
      <c r="C125" s="74"/>
      <c r="D125" s="73"/>
      <c r="E125" s="73"/>
      <c r="F125" s="75"/>
    </row>
    <row r="126" spans="1:6">
      <c r="A126" s="73"/>
      <c r="B126" s="73"/>
      <c r="C126" s="74"/>
      <c r="D126" s="73"/>
      <c r="E126" s="73"/>
      <c r="F126" s="75"/>
    </row>
    <row r="127" spans="1:6">
      <c r="A127" s="73"/>
      <c r="B127" s="73"/>
      <c r="C127" s="74"/>
      <c r="D127" s="73"/>
      <c r="E127" s="73"/>
      <c r="F127" s="75"/>
    </row>
    <row r="128" spans="1:6">
      <c r="A128" s="73"/>
      <c r="B128" s="73"/>
      <c r="C128" s="74"/>
      <c r="D128" s="73"/>
      <c r="E128" s="73"/>
      <c r="F128" s="75"/>
    </row>
    <row r="129" spans="1:6">
      <c r="A129" s="73"/>
      <c r="B129" s="73"/>
      <c r="C129" s="74"/>
      <c r="D129" s="73"/>
      <c r="E129" s="73"/>
      <c r="F129" s="75"/>
    </row>
    <row r="130" spans="1:6">
      <c r="A130" s="73"/>
      <c r="B130" s="73"/>
      <c r="C130" s="74"/>
      <c r="D130" s="73"/>
      <c r="E130" s="73"/>
      <c r="F130" s="75"/>
    </row>
    <row r="131" spans="1:6">
      <c r="A131" s="73"/>
      <c r="B131" s="73"/>
      <c r="C131" s="74"/>
      <c r="D131" s="73"/>
      <c r="E131" s="73"/>
      <c r="F131" s="75"/>
    </row>
    <row r="132" spans="1:6">
      <c r="A132" s="73"/>
      <c r="B132" s="73"/>
      <c r="C132" s="74"/>
      <c r="D132" s="73"/>
      <c r="E132" s="73"/>
      <c r="F132" s="75"/>
    </row>
    <row r="133" spans="1:6">
      <c r="A133" s="73"/>
      <c r="B133" s="73"/>
      <c r="C133" s="74"/>
      <c r="D133" s="73"/>
      <c r="E133" s="73"/>
      <c r="F133" s="75"/>
    </row>
    <row r="134" spans="1:6">
      <c r="A134" s="73"/>
      <c r="B134" s="73"/>
      <c r="C134" s="74"/>
      <c r="D134" s="73"/>
      <c r="E134" s="73"/>
      <c r="F134" s="75"/>
    </row>
    <row r="135" spans="1:6">
      <c r="A135" s="73"/>
      <c r="B135" s="73"/>
      <c r="C135" s="74"/>
      <c r="D135" s="73"/>
      <c r="E135" s="73"/>
      <c r="F135" s="75"/>
    </row>
    <row r="136" spans="1:6">
      <c r="A136" s="73"/>
      <c r="B136" s="73"/>
      <c r="C136" s="74"/>
      <c r="D136" s="73"/>
      <c r="E136" s="73"/>
      <c r="F136" s="75"/>
    </row>
    <row r="137" spans="1:6">
      <c r="A137" s="73"/>
      <c r="B137" s="73"/>
      <c r="C137" s="74"/>
      <c r="D137" s="73"/>
      <c r="E137" s="73"/>
      <c r="F137" s="75"/>
    </row>
    <row r="138" spans="1:6">
      <c r="A138" s="73"/>
      <c r="B138" s="73"/>
      <c r="C138" s="74"/>
      <c r="D138" s="73"/>
      <c r="E138" s="73"/>
      <c r="F138" s="75"/>
    </row>
    <row r="139" spans="1:6">
      <c r="A139" s="73"/>
      <c r="B139" s="73"/>
      <c r="C139" s="74"/>
      <c r="D139" s="73"/>
      <c r="E139" s="73"/>
      <c r="F139" s="75"/>
    </row>
    <row r="140" spans="1:6">
      <c r="A140" s="73"/>
      <c r="B140" s="73"/>
      <c r="C140" s="74"/>
      <c r="D140" s="73"/>
      <c r="E140" s="73"/>
      <c r="F140" s="75"/>
    </row>
    <row r="141" spans="1:6">
      <c r="A141" s="73"/>
      <c r="B141" s="73"/>
      <c r="C141" s="74"/>
      <c r="D141" s="73"/>
      <c r="E141" s="73"/>
      <c r="F141" s="75"/>
    </row>
    <row r="142" spans="1:6">
      <c r="A142" s="73"/>
      <c r="B142" s="73"/>
      <c r="C142" s="74"/>
      <c r="D142" s="73"/>
      <c r="E142" s="73"/>
      <c r="F142" s="75"/>
    </row>
    <row r="143" spans="1:6">
      <c r="A143" s="73"/>
      <c r="B143" s="73"/>
      <c r="C143" s="74"/>
      <c r="D143" s="73"/>
      <c r="E143" s="73"/>
      <c r="F143" s="75"/>
    </row>
    <row r="144" spans="1:6">
      <c r="A144" s="73"/>
      <c r="B144" s="73"/>
      <c r="C144" s="74"/>
      <c r="D144" s="73"/>
      <c r="E144" s="73"/>
      <c r="F144" s="75"/>
    </row>
    <row r="145" spans="1:6">
      <c r="A145" s="73"/>
      <c r="B145" s="73"/>
      <c r="C145" s="74"/>
      <c r="D145" s="73"/>
      <c r="E145" s="73"/>
      <c r="F145" s="75"/>
    </row>
    <row r="146" spans="1:6">
      <c r="A146" s="73"/>
      <c r="B146" s="73"/>
      <c r="C146" s="74"/>
      <c r="D146" s="73"/>
      <c r="E146" s="73"/>
      <c r="F146" s="75"/>
    </row>
    <row r="147" spans="1:6">
      <c r="A147" s="73"/>
      <c r="B147" s="73"/>
      <c r="C147" s="74"/>
      <c r="D147" s="73"/>
      <c r="E147" s="73"/>
      <c r="F147" s="75"/>
    </row>
    <row r="148" spans="1:6">
      <c r="A148" s="73"/>
      <c r="B148" s="73"/>
      <c r="C148" s="74"/>
      <c r="D148" s="73"/>
      <c r="E148" s="73"/>
      <c r="F148" s="75"/>
    </row>
    <row r="149" spans="1:6">
      <c r="A149" s="73"/>
      <c r="B149" s="73"/>
      <c r="C149" s="74"/>
      <c r="D149" s="73"/>
      <c r="E149" s="73"/>
      <c r="F149" s="75"/>
    </row>
    <row r="150" spans="1:6">
      <c r="A150" s="73"/>
      <c r="B150" s="73"/>
      <c r="C150" s="74"/>
      <c r="D150" s="73"/>
      <c r="E150" s="73"/>
      <c r="F150" s="75"/>
    </row>
    <row r="151" spans="1:6">
      <c r="A151" s="73"/>
      <c r="B151" s="73"/>
      <c r="C151" s="74"/>
      <c r="D151" s="73"/>
      <c r="E151" s="73"/>
      <c r="F151" s="75"/>
    </row>
    <row r="152" spans="1:6">
      <c r="A152" s="73"/>
      <c r="B152" s="73"/>
      <c r="C152" s="74"/>
      <c r="D152" s="73"/>
      <c r="E152" s="73"/>
      <c r="F152" s="75"/>
    </row>
    <row r="153" spans="1:6">
      <c r="A153" s="73"/>
      <c r="B153" s="73"/>
      <c r="C153" s="74"/>
      <c r="D153" s="73"/>
      <c r="E153" s="73"/>
      <c r="F153" s="75"/>
    </row>
    <row r="154" spans="1:6">
      <c r="A154" s="73"/>
      <c r="B154" s="73"/>
      <c r="C154" s="74"/>
      <c r="D154" s="73"/>
      <c r="E154" s="73"/>
      <c r="F154" s="75"/>
    </row>
    <row r="155" spans="1:6">
      <c r="A155" s="73"/>
      <c r="B155" s="73"/>
      <c r="C155" s="74"/>
      <c r="D155" s="73"/>
      <c r="E155" s="73"/>
      <c r="F155" s="75"/>
    </row>
    <row r="156" spans="1:6">
      <c r="A156" s="73"/>
      <c r="B156" s="73"/>
      <c r="C156" s="74"/>
      <c r="D156" s="73"/>
      <c r="E156" s="73"/>
      <c r="F156" s="75"/>
    </row>
    <row r="157" spans="1:6">
      <c r="A157" s="73"/>
      <c r="B157" s="73"/>
      <c r="C157" s="74"/>
      <c r="D157" s="73"/>
      <c r="E157" s="73"/>
      <c r="F157" s="75"/>
    </row>
    <row r="158" spans="1:6">
      <c r="A158" s="73"/>
      <c r="B158" s="73"/>
      <c r="C158" s="74"/>
      <c r="D158" s="73"/>
      <c r="E158" s="73"/>
      <c r="F158" s="75"/>
    </row>
    <row r="159" spans="1:6">
      <c r="A159" s="73"/>
      <c r="B159" s="73"/>
      <c r="C159" s="74"/>
      <c r="D159" s="73"/>
      <c r="E159" s="73"/>
      <c r="F159" s="75"/>
    </row>
    <row r="160" spans="1:6">
      <c r="A160" s="73"/>
      <c r="B160" s="73"/>
      <c r="C160" s="74"/>
      <c r="D160" s="73"/>
      <c r="E160" s="73"/>
      <c r="F160" s="75"/>
    </row>
    <row r="161" spans="1:6">
      <c r="A161" s="73"/>
      <c r="B161" s="73"/>
      <c r="C161" s="74"/>
      <c r="D161" s="73"/>
      <c r="E161" s="73"/>
      <c r="F161" s="75"/>
    </row>
    <row r="162" spans="1:6">
      <c r="A162" s="73"/>
      <c r="B162" s="73"/>
      <c r="C162" s="74"/>
      <c r="D162" s="73"/>
      <c r="E162" s="73"/>
      <c r="F162" s="75"/>
    </row>
    <row r="163" spans="1:6">
      <c r="A163" s="73"/>
      <c r="B163" s="73"/>
      <c r="C163" s="74"/>
      <c r="D163" s="73"/>
      <c r="E163" s="73"/>
      <c r="F163" s="75"/>
    </row>
    <row r="164" spans="1:6">
      <c r="A164" s="73"/>
      <c r="B164" s="73"/>
      <c r="C164" s="74"/>
      <c r="D164" s="73"/>
      <c r="E164" s="73"/>
      <c r="F164" s="75"/>
    </row>
    <row r="165" spans="1:6">
      <c r="A165" s="73"/>
      <c r="B165" s="73"/>
      <c r="C165" s="74"/>
      <c r="D165" s="73"/>
      <c r="E165" s="73"/>
      <c r="F165" s="75"/>
    </row>
    <row r="166" spans="1:6">
      <c r="A166" s="73"/>
      <c r="B166" s="73"/>
      <c r="C166" s="74"/>
      <c r="D166" s="73"/>
      <c r="E166" s="73"/>
      <c r="F166" s="75"/>
    </row>
    <row r="167" spans="1:6">
      <c r="A167" s="73"/>
      <c r="B167" s="73"/>
      <c r="C167" s="74"/>
      <c r="D167" s="73"/>
      <c r="E167" s="73"/>
      <c r="F167" s="75"/>
    </row>
    <row r="168" spans="1:6">
      <c r="A168" s="73"/>
      <c r="B168" s="73"/>
      <c r="C168" s="74"/>
      <c r="D168" s="73"/>
      <c r="E168" s="73"/>
      <c r="F168" s="75"/>
    </row>
    <row r="169" spans="1:6">
      <c r="A169" s="73"/>
      <c r="B169" s="73"/>
      <c r="C169" s="74"/>
      <c r="D169" s="73"/>
      <c r="E169" s="73"/>
      <c r="F169" s="75"/>
    </row>
    <row r="170" spans="1:6">
      <c r="A170" s="73"/>
      <c r="B170" s="73"/>
      <c r="C170" s="74"/>
      <c r="D170" s="73"/>
      <c r="E170" s="73"/>
      <c r="F170" s="75"/>
    </row>
    <row r="171" spans="1:6">
      <c r="A171" s="73"/>
      <c r="B171" s="73"/>
      <c r="C171" s="74"/>
      <c r="D171" s="73"/>
      <c r="E171" s="73"/>
      <c r="F171" s="75"/>
    </row>
    <row r="172" spans="1:6">
      <c r="A172" s="73"/>
      <c r="B172" s="73"/>
      <c r="C172" s="74"/>
      <c r="D172" s="73"/>
      <c r="E172" s="73"/>
      <c r="F172" s="75"/>
    </row>
    <row r="173" spans="1:6">
      <c r="A173" s="73"/>
      <c r="B173" s="73"/>
      <c r="C173" s="74"/>
      <c r="D173" s="73"/>
      <c r="E173" s="73"/>
      <c r="F173" s="75"/>
    </row>
    <row r="174" spans="1:6">
      <c r="A174" s="73"/>
      <c r="B174" s="73"/>
      <c r="C174" s="74"/>
      <c r="D174" s="73"/>
      <c r="E174" s="73"/>
      <c r="F174" s="75"/>
    </row>
    <row r="175" spans="1:6">
      <c r="A175" s="73"/>
      <c r="B175" s="73"/>
      <c r="C175" s="74"/>
      <c r="D175" s="73"/>
      <c r="E175" s="73"/>
      <c r="F175" s="75"/>
    </row>
    <row r="176" spans="1:6">
      <c r="A176" s="73"/>
      <c r="B176" s="73"/>
      <c r="C176" s="74"/>
      <c r="D176" s="73"/>
      <c r="E176" s="73"/>
      <c r="F176" s="75"/>
    </row>
    <row r="177" spans="1:6">
      <c r="A177" s="73"/>
      <c r="B177" s="73"/>
      <c r="C177" s="74"/>
      <c r="D177" s="73"/>
      <c r="E177" s="73"/>
      <c r="F177" s="75"/>
    </row>
    <row r="178" spans="1:6">
      <c r="A178" s="73"/>
      <c r="B178" s="73"/>
      <c r="C178" s="74"/>
      <c r="D178" s="73"/>
      <c r="E178" s="73"/>
      <c r="F178" s="75"/>
    </row>
    <row r="179" spans="1:6">
      <c r="A179" s="73"/>
      <c r="B179" s="73"/>
      <c r="C179" s="74"/>
      <c r="D179" s="73"/>
      <c r="E179" s="73"/>
      <c r="F179" s="75"/>
    </row>
    <row r="180" spans="1:6">
      <c r="A180" s="73"/>
      <c r="B180" s="73"/>
      <c r="C180" s="74"/>
      <c r="D180" s="73"/>
      <c r="E180" s="73"/>
      <c r="F180" s="75"/>
    </row>
    <row r="181" spans="1:6">
      <c r="A181" s="73"/>
      <c r="B181" s="73"/>
      <c r="C181" s="74"/>
      <c r="D181" s="73"/>
      <c r="E181" s="73"/>
      <c r="F181" s="75"/>
    </row>
    <row r="182" spans="1:6">
      <c r="A182" s="73"/>
      <c r="B182" s="73"/>
      <c r="C182" s="74"/>
      <c r="D182" s="73"/>
      <c r="E182" s="73"/>
      <c r="F182" s="75"/>
    </row>
    <row r="183" spans="1:6">
      <c r="A183" s="73"/>
      <c r="B183" s="73"/>
      <c r="C183" s="74"/>
      <c r="D183" s="73"/>
      <c r="E183" s="73"/>
      <c r="F183" s="75"/>
    </row>
    <row r="184" spans="1:6">
      <c r="A184" s="73"/>
      <c r="B184" s="73"/>
      <c r="C184" s="74"/>
      <c r="D184" s="73"/>
      <c r="E184" s="73"/>
      <c r="F184" s="75"/>
    </row>
    <row r="185" spans="1:6">
      <c r="A185" s="73"/>
      <c r="B185" s="73"/>
      <c r="C185" s="74"/>
      <c r="D185" s="73"/>
      <c r="E185" s="73"/>
      <c r="F185" s="75"/>
    </row>
    <row r="186" spans="1:6">
      <c r="A186" s="73"/>
      <c r="B186" s="73"/>
      <c r="C186" s="74"/>
      <c r="D186" s="73"/>
      <c r="E186" s="73"/>
      <c r="F186" s="75"/>
    </row>
    <row r="187" spans="1:6">
      <c r="A187" s="73"/>
      <c r="B187" s="73"/>
      <c r="C187" s="74"/>
      <c r="D187" s="73"/>
      <c r="E187" s="73"/>
      <c r="F187" s="75"/>
    </row>
    <row r="188" spans="1:6">
      <c r="A188" s="73"/>
      <c r="B188" s="73"/>
      <c r="C188" s="74"/>
      <c r="D188" s="73"/>
      <c r="E188" s="73"/>
      <c r="F188" s="75"/>
    </row>
    <row r="189" spans="1:6">
      <c r="A189" s="73"/>
      <c r="B189" s="73"/>
      <c r="C189" s="74"/>
      <c r="D189" s="73"/>
      <c r="E189" s="73"/>
      <c r="F189" s="75"/>
    </row>
    <row r="190" spans="1:6">
      <c r="A190" s="73"/>
      <c r="B190" s="73"/>
      <c r="C190" s="74"/>
      <c r="D190" s="73"/>
      <c r="E190" s="73"/>
      <c r="F190" s="75"/>
    </row>
    <row r="191" spans="1:6">
      <c r="A191" s="73"/>
      <c r="B191" s="73"/>
      <c r="C191" s="74"/>
      <c r="D191" s="73"/>
      <c r="E191" s="73"/>
      <c r="F191" s="75"/>
    </row>
    <row r="192" spans="1:6">
      <c r="A192" s="73"/>
      <c r="B192" s="73"/>
      <c r="C192" s="74"/>
      <c r="D192" s="73"/>
      <c r="E192" s="73"/>
      <c r="F192" s="75"/>
    </row>
    <row r="193" spans="1:6">
      <c r="A193" s="73"/>
      <c r="B193" s="73"/>
      <c r="C193" s="74"/>
      <c r="D193" s="73"/>
      <c r="E193" s="73"/>
      <c r="F193" s="75"/>
    </row>
    <row r="194" spans="1:6">
      <c r="A194" s="73"/>
      <c r="B194" s="73"/>
      <c r="C194" s="74"/>
      <c r="D194" s="73"/>
      <c r="E194" s="73"/>
      <c r="F194" s="75"/>
    </row>
    <row r="195" spans="1:6">
      <c r="A195" s="73"/>
      <c r="B195" s="73"/>
      <c r="C195" s="74"/>
      <c r="D195" s="73"/>
      <c r="E195" s="73"/>
      <c r="F195" s="75"/>
    </row>
    <row r="196" spans="1:6">
      <c r="A196" s="73"/>
      <c r="B196" s="73"/>
      <c r="C196" s="74"/>
      <c r="D196" s="73"/>
      <c r="E196" s="73"/>
      <c r="F196" s="75"/>
    </row>
    <row r="197" spans="1:6">
      <c r="A197" s="73"/>
      <c r="B197" s="73"/>
      <c r="C197" s="74"/>
      <c r="D197" s="73"/>
      <c r="E197" s="73"/>
      <c r="F197" s="75"/>
    </row>
    <row r="198" spans="1:6">
      <c r="A198" s="73"/>
      <c r="B198" s="73"/>
      <c r="C198" s="74"/>
      <c r="D198" s="73"/>
      <c r="E198" s="73"/>
      <c r="F198" s="75"/>
    </row>
    <row r="199" spans="1:6">
      <c r="A199" s="73"/>
      <c r="B199" s="73"/>
      <c r="C199" s="74"/>
      <c r="D199" s="73"/>
      <c r="E199" s="73"/>
      <c r="F199" s="75"/>
    </row>
    <row r="200" spans="1:6">
      <c r="A200" s="73"/>
      <c r="B200" s="73"/>
      <c r="C200" s="74"/>
      <c r="D200" s="73"/>
      <c r="E200" s="73"/>
      <c r="F200" s="75"/>
    </row>
    <row r="201" spans="1:6">
      <c r="A201" s="73"/>
      <c r="B201" s="73"/>
      <c r="C201" s="74"/>
      <c r="D201" s="73"/>
      <c r="E201" s="73"/>
      <c r="F201" s="75"/>
    </row>
    <row r="202" spans="1:6">
      <c r="A202" s="73"/>
      <c r="B202" s="73"/>
      <c r="C202" s="74"/>
      <c r="D202" s="73"/>
      <c r="E202" s="73"/>
      <c r="F202" s="75"/>
    </row>
    <row r="203" spans="1:6">
      <c r="A203" s="73"/>
      <c r="B203" s="73"/>
      <c r="C203" s="74"/>
      <c r="D203" s="73"/>
      <c r="E203" s="73"/>
      <c r="F203" s="75"/>
    </row>
    <row r="204" spans="1:6">
      <c r="A204" s="73"/>
      <c r="B204" s="73"/>
      <c r="C204" s="74"/>
      <c r="D204" s="73"/>
      <c r="E204" s="73"/>
      <c r="F204" s="75"/>
    </row>
    <row r="205" spans="1:6">
      <c r="A205" s="73"/>
      <c r="B205" s="73"/>
      <c r="C205" s="74"/>
      <c r="D205" s="73"/>
      <c r="E205" s="73"/>
      <c r="F205" s="75"/>
    </row>
    <row r="206" spans="1:6">
      <c r="A206" s="73"/>
      <c r="B206" s="73"/>
      <c r="C206" s="74"/>
      <c r="D206" s="73"/>
      <c r="E206" s="73"/>
      <c r="F206" s="75"/>
    </row>
    <row r="207" spans="1:6">
      <c r="A207" s="73"/>
      <c r="B207" s="73"/>
      <c r="C207" s="74"/>
      <c r="D207" s="73"/>
      <c r="E207" s="73"/>
      <c r="F207" s="75"/>
    </row>
    <row r="208" spans="1:6">
      <c r="A208" s="73"/>
      <c r="B208" s="73"/>
      <c r="C208" s="74"/>
      <c r="D208" s="73"/>
      <c r="E208" s="73"/>
      <c r="F208" s="75"/>
    </row>
    <row r="209" spans="1:6">
      <c r="A209" s="73"/>
      <c r="B209" s="73"/>
      <c r="C209" s="74"/>
      <c r="D209" s="73"/>
      <c r="E209" s="73"/>
      <c r="F209" s="75"/>
    </row>
    <row r="210" spans="1:6">
      <c r="A210" s="73"/>
      <c r="B210" s="73"/>
      <c r="C210" s="74"/>
      <c r="D210" s="73"/>
      <c r="E210" s="73"/>
      <c r="F210" s="75"/>
    </row>
    <row r="211" spans="1:6">
      <c r="A211" s="73"/>
      <c r="B211" s="73"/>
      <c r="C211" s="74"/>
      <c r="D211" s="73"/>
      <c r="E211" s="73"/>
      <c r="F211" s="75"/>
    </row>
    <row r="212" spans="1:6">
      <c r="A212" s="73"/>
      <c r="B212" s="73"/>
      <c r="C212" s="74"/>
      <c r="D212" s="73"/>
      <c r="E212" s="73"/>
      <c r="F212" s="75"/>
    </row>
    <row r="213" spans="1:6">
      <c r="A213" s="73"/>
      <c r="B213" s="73"/>
      <c r="C213" s="74"/>
      <c r="D213" s="73"/>
      <c r="E213" s="73"/>
      <c r="F213" s="75"/>
    </row>
    <row r="214" spans="1:6">
      <c r="A214" s="73"/>
      <c r="B214" s="73"/>
      <c r="C214" s="74"/>
      <c r="D214" s="73"/>
      <c r="E214" s="73"/>
      <c r="F214" s="75"/>
    </row>
    <row r="215" spans="1:6">
      <c r="A215" s="73"/>
      <c r="B215" s="73"/>
      <c r="C215" s="74"/>
      <c r="D215" s="73"/>
      <c r="E215" s="73"/>
      <c r="F215" s="75"/>
    </row>
    <row r="216" spans="1:6">
      <c r="A216" s="73"/>
      <c r="B216" s="73"/>
      <c r="C216" s="74"/>
      <c r="D216" s="73"/>
      <c r="E216" s="73"/>
      <c r="F216" s="75"/>
    </row>
    <row r="217" spans="1:6">
      <c r="A217" s="73"/>
      <c r="B217" s="73"/>
      <c r="C217" s="74"/>
      <c r="D217" s="73"/>
      <c r="E217" s="73"/>
      <c r="F217" s="75"/>
    </row>
    <row r="218" spans="1:6">
      <c r="A218" s="73"/>
      <c r="B218" s="73"/>
      <c r="C218" s="74"/>
      <c r="D218" s="73"/>
      <c r="E218" s="73"/>
      <c r="F218" s="75"/>
    </row>
    <row r="219" spans="1:6">
      <c r="A219" s="73"/>
      <c r="B219" s="73"/>
      <c r="C219" s="74"/>
      <c r="D219" s="73"/>
      <c r="E219" s="73"/>
      <c r="F219" s="75"/>
    </row>
    <row r="220" spans="1:6">
      <c r="A220" s="73"/>
      <c r="B220" s="73"/>
      <c r="C220" s="74"/>
      <c r="D220" s="73"/>
      <c r="E220" s="73"/>
      <c r="F220" s="75"/>
    </row>
    <row r="221" spans="1:6">
      <c r="A221" s="73"/>
      <c r="B221" s="73"/>
      <c r="C221" s="74"/>
      <c r="D221" s="73"/>
      <c r="E221" s="73"/>
      <c r="F221" s="75"/>
    </row>
    <row r="222" spans="1:6">
      <c r="A222" s="73"/>
      <c r="B222" s="73"/>
      <c r="C222" s="74"/>
      <c r="D222" s="73"/>
      <c r="E222" s="73"/>
      <c r="F222" s="75"/>
    </row>
    <row r="223" spans="1:6">
      <c r="A223" s="73"/>
      <c r="B223" s="73"/>
      <c r="C223" s="74"/>
      <c r="D223" s="73"/>
      <c r="E223" s="73"/>
      <c r="F223" s="75"/>
    </row>
    <row r="224" spans="1:6">
      <c r="A224" s="73"/>
      <c r="B224" s="73"/>
      <c r="C224" s="74"/>
      <c r="D224" s="73"/>
      <c r="E224" s="73"/>
      <c r="F224" s="75"/>
    </row>
    <row r="225" spans="1:6">
      <c r="A225" s="73"/>
      <c r="B225" s="73"/>
      <c r="C225" s="74"/>
      <c r="D225" s="73"/>
      <c r="E225" s="73"/>
      <c r="F225" s="75"/>
    </row>
    <row r="226" spans="1:6">
      <c r="A226" s="73"/>
      <c r="B226" s="73"/>
      <c r="C226" s="74"/>
      <c r="D226" s="73"/>
      <c r="E226" s="73"/>
      <c r="F226" s="75"/>
    </row>
    <row r="227" spans="1:6">
      <c r="A227" s="73"/>
      <c r="B227" s="73"/>
      <c r="C227" s="74"/>
      <c r="D227" s="73"/>
      <c r="E227" s="73"/>
      <c r="F227" s="75"/>
    </row>
    <row r="228" spans="1:6">
      <c r="A228" s="73"/>
      <c r="B228" s="73"/>
      <c r="C228" s="74"/>
      <c r="D228" s="73"/>
      <c r="E228" s="73"/>
      <c r="F228" s="75"/>
    </row>
    <row r="229" spans="1:6">
      <c r="A229" s="73"/>
      <c r="B229" s="73"/>
      <c r="C229" s="74"/>
      <c r="D229" s="73"/>
      <c r="E229" s="73"/>
      <c r="F229" s="75"/>
    </row>
    <row r="230" spans="1:6">
      <c r="A230" s="73"/>
      <c r="B230" s="73"/>
      <c r="C230" s="74"/>
      <c r="D230" s="73"/>
      <c r="E230" s="73"/>
      <c r="F230" s="75"/>
    </row>
    <row r="231" spans="1:6">
      <c r="A231" s="73"/>
      <c r="B231" s="73"/>
      <c r="C231" s="74"/>
      <c r="D231" s="73"/>
      <c r="E231" s="73"/>
      <c r="F231" s="75"/>
    </row>
    <row r="232" spans="1:6">
      <c r="A232" s="73"/>
      <c r="B232" s="73"/>
      <c r="C232" s="74"/>
      <c r="D232" s="73"/>
      <c r="E232" s="73"/>
      <c r="F232" s="75"/>
    </row>
    <row r="233" spans="1:6">
      <c r="A233" s="73"/>
      <c r="B233" s="73"/>
      <c r="C233" s="74"/>
      <c r="D233" s="73"/>
      <c r="E233" s="73"/>
      <c r="F233" s="75"/>
    </row>
    <row r="234" spans="1:6">
      <c r="A234" s="73"/>
      <c r="B234" s="73"/>
      <c r="C234" s="74"/>
      <c r="D234" s="73"/>
      <c r="E234" s="73"/>
      <c r="F234" s="75"/>
    </row>
    <row r="235" spans="1:6">
      <c r="A235" s="73"/>
      <c r="B235" s="73"/>
      <c r="C235" s="74"/>
      <c r="D235" s="73"/>
      <c r="E235" s="73"/>
      <c r="F235" s="75"/>
    </row>
    <row r="236" spans="1:6">
      <c r="A236" s="73"/>
      <c r="B236" s="73"/>
      <c r="C236" s="74"/>
      <c r="D236" s="73"/>
      <c r="E236" s="73"/>
      <c r="F236" s="75"/>
    </row>
    <row r="237" spans="1:6">
      <c r="A237" s="73"/>
      <c r="B237" s="73"/>
      <c r="C237" s="74"/>
      <c r="D237" s="73"/>
      <c r="E237" s="73"/>
      <c r="F237" s="75"/>
    </row>
    <row r="238" spans="1:6">
      <c r="A238" s="73"/>
      <c r="B238" s="73"/>
      <c r="C238" s="74"/>
      <c r="D238" s="73"/>
      <c r="E238" s="73"/>
      <c r="F238" s="75"/>
    </row>
    <row r="239" spans="1:6">
      <c r="A239" s="73"/>
      <c r="B239" s="73"/>
      <c r="C239" s="74"/>
      <c r="D239" s="73"/>
      <c r="E239" s="73"/>
      <c r="F239" s="75"/>
    </row>
    <row r="240" spans="1:6">
      <c r="A240" s="73"/>
      <c r="B240" s="73"/>
      <c r="C240" s="74"/>
      <c r="D240" s="73"/>
      <c r="E240" s="73"/>
      <c r="F240" s="75"/>
    </row>
    <row r="241" spans="1:6">
      <c r="A241" s="73"/>
      <c r="B241" s="73"/>
      <c r="C241" s="74"/>
      <c r="D241" s="73"/>
      <c r="E241" s="73"/>
      <c r="F241" s="75"/>
    </row>
    <row r="242" spans="1:6">
      <c r="A242" s="73"/>
      <c r="B242" s="73"/>
      <c r="C242" s="74"/>
      <c r="D242" s="73"/>
      <c r="E242" s="73"/>
      <c r="F242" s="75"/>
    </row>
    <row r="243" spans="1:6">
      <c r="A243" s="73"/>
      <c r="B243" s="73"/>
      <c r="C243" s="74"/>
      <c r="D243" s="73"/>
      <c r="E243" s="73"/>
      <c r="F243" s="75"/>
    </row>
    <row r="244" spans="1:6">
      <c r="A244" s="73"/>
      <c r="B244" s="73"/>
      <c r="C244" s="74"/>
      <c r="D244" s="73"/>
      <c r="E244" s="73"/>
      <c r="F244" s="75"/>
    </row>
    <row r="245" spans="1:6">
      <c r="A245" s="73"/>
      <c r="B245" s="73"/>
      <c r="C245" s="74"/>
      <c r="D245" s="73"/>
      <c r="E245" s="73"/>
      <c r="F245" s="75"/>
    </row>
    <row r="246" spans="1:6">
      <c r="A246" s="73"/>
      <c r="B246" s="73"/>
      <c r="C246" s="74"/>
      <c r="D246" s="73"/>
      <c r="E246" s="73"/>
      <c r="F246" s="75"/>
    </row>
    <row r="247" spans="1:6">
      <c r="A247" s="73"/>
      <c r="B247" s="73"/>
      <c r="C247" s="74"/>
      <c r="D247" s="73"/>
      <c r="E247" s="73"/>
      <c r="F247" s="75"/>
    </row>
    <row r="248" spans="1:6">
      <c r="A248" s="73"/>
      <c r="B248" s="73"/>
      <c r="C248" s="74"/>
      <c r="D248" s="73"/>
      <c r="E248" s="73"/>
      <c r="F248" s="75"/>
    </row>
    <row r="249" spans="1:6">
      <c r="A249" s="73"/>
      <c r="B249" s="73"/>
      <c r="C249" s="74"/>
      <c r="D249" s="73"/>
      <c r="E249" s="73"/>
      <c r="F249" s="75"/>
    </row>
    <row r="250" spans="1:6">
      <c r="A250" s="73"/>
      <c r="B250" s="73"/>
      <c r="C250" s="74"/>
      <c r="D250" s="73"/>
      <c r="E250" s="73"/>
      <c r="F250" s="75"/>
    </row>
    <row r="251" spans="1:6">
      <c r="A251" s="73"/>
      <c r="B251" s="73"/>
      <c r="C251" s="74"/>
      <c r="D251" s="73"/>
      <c r="E251" s="73"/>
      <c r="F251" s="75"/>
    </row>
    <row r="252" spans="1:6">
      <c r="A252" s="73"/>
      <c r="B252" s="73"/>
      <c r="C252" s="74"/>
      <c r="D252" s="73"/>
      <c r="E252" s="73"/>
      <c r="F252" s="75"/>
    </row>
    <row r="253" spans="1:6">
      <c r="A253" s="73"/>
      <c r="B253" s="73"/>
      <c r="C253" s="74"/>
      <c r="D253" s="73"/>
      <c r="E253" s="73"/>
      <c r="F253" s="75"/>
    </row>
    <row r="254" spans="1:6">
      <c r="A254" s="73"/>
      <c r="B254" s="73"/>
      <c r="C254" s="74"/>
      <c r="D254" s="73"/>
      <c r="E254" s="73"/>
      <c r="F254" s="75"/>
    </row>
    <row r="255" spans="1:6">
      <c r="A255" s="73"/>
      <c r="B255" s="73"/>
      <c r="C255" s="74"/>
      <c r="D255" s="73"/>
      <c r="E255" s="73"/>
      <c r="F255" s="75"/>
    </row>
    <row r="256" spans="1:6">
      <c r="A256" s="73"/>
      <c r="B256" s="73"/>
      <c r="C256" s="74"/>
      <c r="D256" s="73"/>
      <c r="E256" s="73"/>
      <c r="F256" s="75"/>
    </row>
    <row r="257" spans="1:6">
      <c r="A257" s="73"/>
      <c r="B257" s="73"/>
      <c r="C257" s="74"/>
      <c r="D257" s="73"/>
      <c r="E257" s="73"/>
      <c r="F257" s="75"/>
    </row>
    <row r="258" spans="1:6">
      <c r="A258" s="73"/>
      <c r="B258" s="73"/>
      <c r="C258" s="74"/>
      <c r="D258" s="73"/>
      <c r="E258" s="73"/>
      <c r="F258" s="75"/>
    </row>
    <row r="259" spans="1:6">
      <c r="A259" s="73"/>
      <c r="B259" s="73"/>
      <c r="C259" s="74"/>
      <c r="D259" s="73"/>
      <c r="E259" s="73"/>
      <c r="F259" s="75"/>
    </row>
    <row r="260" spans="1:6">
      <c r="A260" s="73"/>
      <c r="B260" s="73"/>
      <c r="C260" s="74"/>
      <c r="D260" s="73"/>
      <c r="E260" s="73"/>
      <c r="F260" s="75"/>
    </row>
    <row r="261" spans="1:6">
      <c r="A261" s="73"/>
      <c r="B261" s="73"/>
      <c r="C261" s="74"/>
      <c r="D261" s="73"/>
      <c r="E261" s="73"/>
      <c r="F261" s="75"/>
    </row>
    <row r="262" spans="1:6">
      <c r="A262" s="73"/>
      <c r="B262" s="73"/>
      <c r="C262" s="74"/>
      <c r="D262" s="73"/>
      <c r="E262" s="73"/>
      <c r="F262" s="75"/>
    </row>
    <row r="263" spans="1:6">
      <c r="A263" s="73"/>
      <c r="B263" s="73"/>
      <c r="C263" s="74"/>
      <c r="D263" s="73"/>
      <c r="E263" s="73"/>
      <c r="F263" s="75"/>
    </row>
    <row r="264" spans="1:6">
      <c r="A264" s="73"/>
      <c r="B264" s="73"/>
      <c r="C264" s="74"/>
      <c r="D264" s="73"/>
      <c r="E264" s="73"/>
      <c r="F264" s="75"/>
    </row>
    <row r="265" spans="1:6">
      <c r="A265" s="73"/>
      <c r="B265" s="73"/>
      <c r="C265" s="74"/>
      <c r="D265" s="73"/>
      <c r="E265" s="73"/>
      <c r="F265" s="75"/>
    </row>
    <row r="266" spans="1:6">
      <c r="A266" s="73"/>
      <c r="B266" s="73"/>
      <c r="C266" s="74"/>
      <c r="D266" s="73"/>
      <c r="E266" s="73"/>
      <c r="F266" s="75"/>
    </row>
    <row r="267" spans="1:6">
      <c r="A267" s="73"/>
      <c r="B267" s="73"/>
      <c r="C267" s="74"/>
      <c r="D267" s="73"/>
      <c r="E267" s="73"/>
      <c r="F267" s="75"/>
    </row>
    <row r="268" spans="1:6">
      <c r="A268" s="73"/>
      <c r="B268" s="73"/>
      <c r="C268" s="74"/>
      <c r="D268" s="73"/>
      <c r="E268" s="73"/>
      <c r="F268" s="75"/>
    </row>
    <row r="269" spans="1:6">
      <c r="A269" s="73"/>
      <c r="B269" s="73"/>
      <c r="C269" s="74"/>
      <c r="D269" s="73"/>
      <c r="E269" s="73"/>
      <c r="F269" s="75"/>
    </row>
    <row r="270" spans="1:6">
      <c r="A270" s="73"/>
      <c r="B270" s="73"/>
      <c r="C270" s="74"/>
      <c r="D270" s="73"/>
      <c r="E270" s="73"/>
      <c r="F270" s="75"/>
    </row>
    <row r="271" spans="1:6">
      <c r="A271" s="73"/>
      <c r="B271" s="73"/>
      <c r="C271" s="74"/>
      <c r="D271" s="73"/>
      <c r="E271" s="73"/>
      <c r="F271" s="75"/>
    </row>
    <row r="272" spans="1:6">
      <c r="A272" s="73"/>
      <c r="B272" s="73"/>
      <c r="C272" s="74"/>
      <c r="D272" s="73"/>
      <c r="E272" s="73"/>
      <c r="F272" s="75"/>
    </row>
    <row r="273" spans="1:6">
      <c r="A273" s="73"/>
      <c r="B273" s="73"/>
      <c r="C273" s="74"/>
      <c r="D273" s="73"/>
      <c r="E273" s="73"/>
      <c r="F273" s="75"/>
    </row>
    <row r="274" spans="1:6">
      <c r="A274" s="73"/>
      <c r="B274" s="73"/>
      <c r="C274" s="74"/>
      <c r="D274" s="73"/>
      <c r="E274" s="73"/>
      <c r="F274" s="75"/>
    </row>
    <row r="275" spans="1:6">
      <c r="A275" s="73"/>
      <c r="B275" s="73"/>
      <c r="C275" s="74"/>
      <c r="D275" s="73"/>
      <c r="E275" s="73"/>
      <c r="F275" s="75"/>
    </row>
    <row r="276" spans="1:6">
      <c r="A276" s="73"/>
      <c r="B276" s="73"/>
      <c r="C276" s="74"/>
      <c r="D276" s="73"/>
      <c r="E276" s="73"/>
      <c r="F276" s="75"/>
    </row>
    <row r="277" spans="1:6">
      <c r="A277" s="73"/>
      <c r="B277" s="73"/>
      <c r="C277" s="74"/>
      <c r="D277" s="73"/>
      <c r="E277" s="73"/>
      <c r="F277" s="75"/>
    </row>
    <row r="278" spans="1:6">
      <c r="A278" s="73"/>
      <c r="B278" s="73"/>
      <c r="C278" s="74"/>
      <c r="D278" s="73"/>
      <c r="E278" s="73"/>
      <c r="F278" s="75"/>
    </row>
    <row r="279" spans="1:6">
      <c r="A279" s="73"/>
      <c r="B279" s="73"/>
      <c r="C279" s="74"/>
      <c r="D279" s="73"/>
      <c r="E279" s="73"/>
      <c r="F279" s="75"/>
    </row>
    <row r="280" spans="1:6">
      <c r="A280" s="73"/>
      <c r="B280" s="73"/>
      <c r="C280" s="74"/>
      <c r="D280" s="73"/>
      <c r="E280" s="73"/>
      <c r="F280" s="75"/>
    </row>
    <row r="281" spans="1:6">
      <c r="A281" s="73"/>
      <c r="B281" s="73"/>
      <c r="C281" s="74"/>
      <c r="D281" s="73"/>
      <c r="E281" s="73"/>
      <c r="F281" s="75"/>
    </row>
    <row r="282" spans="1:6">
      <c r="A282" s="73"/>
      <c r="B282" s="73"/>
      <c r="C282" s="74"/>
      <c r="D282" s="73"/>
      <c r="E282" s="73"/>
      <c r="F282" s="75"/>
    </row>
    <row r="283" spans="1:6">
      <c r="A283" s="73"/>
      <c r="B283" s="73"/>
      <c r="C283" s="74"/>
      <c r="D283" s="73"/>
      <c r="E283" s="73"/>
      <c r="F283" s="75"/>
    </row>
    <row r="284" spans="1:6">
      <c r="A284" s="73"/>
      <c r="B284" s="73"/>
      <c r="C284" s="74"/>
      <c r="D284" s="73"/>
      <c r="E284" s="73"/>
      <c r="F284" s="75"/>
    </row>
    <row r="285" spans="1:6">
      <c r="A285" s="73"/>
      <c r="B285" s="73"/>
      <c r="C285" s="74"/>
      <c r="D285" s="73"/>
      <c r="E285" s="73"/>
      <c r="F285" s="75"/>
    </row>
    <row r="286" spans="1:6">
      <c r="A286" s="73"/>
      <c r="B286" s="73"/>
      <c r="C286" s="74"/>
      <c r="D286" s="73"/>
      <c r="E286" s="73"/>
      <c r="F286" s="75"/>
    </row>
    <row r="287" spans="1:6">
      <c r="A287" s="73"/>
      <c r="B287" s="73"/>
      <c r="C287" s="74"/>
      <c r="D287" s="73"/>
      <c r="E287" s="73"/>
      <c r="F287" s="75"/>
    </row>
    <row r="288" spans="1:6">
      <c r="A288" s="73"/>
      <c r="B288" s="73"/>
      <c r="C288" s="74"/>
      <c r="D288" s="73"/>
      <c r="E288" s="73"/>
      <c r="F288" s="75"/>
    </row>
    <row r="289" spans="1:6">
      <c r="A289" s="73"/>
      <c r="B289" s="73"/>
      <c r="C289" s="74"/>
      <c r="D289" s="73"/>
      <c r="E289" s="73"/>
      <c r="F289" s="75"/>
    </row>
    <row r="290" spans="1:6">
      <c r="A290" s="73"/>
      <c r="B290" s="73"/>
      <c r="C290" s="74"/>
      <c r="D290" s="73"/>
      <c r="E290" s="73"/>
      <c r="F290" s="75"/>
    </row>
    <row r="291" spans="1:6">
      <c r="A291" s="73"/>
      <c r="B291" s="73"/>
      <c r="C291" s="74"/>
      <c r="D291" s="73"/>
      <c r="E291" s="73"/>
      <c r="F291" s="75"/>
    </row>
    <row r="292" spans="1:6">
      <c r="A292" s="73"/>
      <c r="B292" s="73"/>
      <c r="C292" s="74"/>
      <c r="D292" s="73"/>
      <c r="E292" s="73"/>
      <c r="F292" s="75"/>
    </row>
    <row r="293" spans="1:6">
      <c r="A293" s="73"/>
      <c r="B293" s="73"/>
      <c r="C293" s="74"/>
      <c r="D293" s="73"/>
      <c r="E293" s="73"/>
      <c r="F293" s="75"/>
    </row>
    <row r="294" spans="1:6">
      <c r="A294" s="73"/>
      <c r="B294" s="73"/>
      <c r="C294" s="74"/>
      <c r="D294" s="73"/>
      <c r="E294" s="73"/>
      <c r="F294" s="75"/>
    </row>
    <row r="295" spans="1:6">
      <c r="A295" s="73"/>
      <c r="B295" s="73"/>
      <c r="C295" s="74"/>
      <c r="D295" s="73"/>
      <c r="E295" s="73"/>
      <c r="F295" s="75"/>
    </row>
    <row r="296" spans="1:6">
      <c r="A296" s="73"/>
      <c r="B296" s="73"/>
      <c r="C296" s="74"/>
      <c r="D296" s="73"/>
      <c r="E296" s="73"/>
      <c r="F296" s="75"/>
    </row>
    <row r="297" spans="1:6">
      <c r="A297" s="73"/>
      <c r="B297" s="73"/>
      <c r="C297" s="74"/>
      <c r="D297" s="73"/>
      <c r="E297" s="73"/>
      <c r="F297" s="75"/>
    </row>
    <row r="298" spans="1:6">
      <c r="A298" s="73"/>
      <c r="B298" s="73"/>
      <c r="C298" s="74"/>
      <c r="D298" s="73"/>
      <c r="E298" s="73"/>
      <c r="F298" s="75"/>
    </row>
    <row r="299" spans="1:6">
      <c r="A299" s="73"/>
      <c r="B299" s="73"/>
      <c r="C299" s="74"/>
      <c r="D299" s="73"/>
      <c r="E299" s="73"/>
      <c r="F299" s="75"/>
    </row>
    <row r="300" spans="1:6">
      <c r="A300" s="73"/>
      <c r="B300" s="73"/>
      <c r="C300" s="74"/>
      <c r="D300" s="73"/>
      <c r="E300" s="73"/>
      <c r="F300" s="75"/>
    </row>
    <row r="301" spans="1:6">
      <c r="A301" s="73"/>
      <c r="B301" s="73"/>
      <c r="C301" s="74"/>
      <c r="D301" s="73"/>
      <c r="E301" s="73"/>
      <c r="F301" s="75"/>
    </row>
    <row r="302" spans="1:6">
      <c r="A302" s="73"/>
      <c r="B302" s="73"/>
      <c r="C302" s="74"/>
      <c r="D302" s="73"/>
      <c r="E302" s="73"/>
      <c r="F302" s="75"/>
    </row>
    <row r="303" spans="1:6">
      <c r="A303" s="73"/>
      <c r="B303" s="73"/>
      <c r="C303" s="74"/>
      <c r="D303" s="73"/>
      <c r="E303" s="73"/>
      <c r="F303" s="75"/>
    </row>
    <row r="304" spans="1:6">
      <c r="A304" s="73"/>
      <c r="B304" s="73"/>
      <c r="C304" s="74"/>
      <c r="D304" s="73"/>
      <c r="E304" s="73"/>
      <c r="F304" s="75"/>
    </row>
    <row r="305" spans="1:6">
      <c r="A305" s="73"/>
      <c r="B305" s="73"/>
      <c r="C305" s="74"/>
      <c r="D305" s="73"/>
      <c r="E305" s="73"/>
      <c r="F305" s="75"/>
    </row>
    <row r="306" spans="1:6">
      <c r="A306" s="73"/>
      <c r="B306" s="73"/>
      <c r="C306" s="74"/>
      <c r="D306" s="73"/>
      <c r="E306" s="73"/>
      <c r="F306" s="75"/>
    </row>
    <row r="307" spans="1:6">
      <c r="A307" s="73"/>
      <c r="B307" s="73"/>
      <c r="C307" s="74"/>
      <c r="D307" s="73"/>
      <c r="E307" s="73"/>
      <c r="F307" s="75"/>
    </row>
    <row r="308" spans="1:6">
      <c r="A308" s="73"/>
      <c r="B308" s="73"/>
      <c r="C308" s="74"/>
      <c r="D308" s="73"/>
      <c r="E308" s="73"/>
      <c r="F308" s="75"/>
    </row>
    <row r="309" spans="1:6">
      <c r="A309" s="73"/>
      <c r="B309" s="73"/>
      <c r="C309" s="74"/>
      <c r="D309" s="73"/>
      <c r="E309" s="73"/>
      <c r="F309" s="75"/>
    </row>
    <row r="310" spans="1:6">
      <c r="A310" s="73"/>
      <c r="B310" s="73"/>
      <c r="C310" s="74"/>
      <c r="D310" s="73"/>
      <c r="E310" s="73"/>
      <c r="F310" s="75"/>
    </row>
    <row r="311" spans="1:6">
      <c r="A311" s="73"/>
      <c r="B311" s="73"/>
      <c r="C311" s="74"/>
      <c r="D311" s="73"/>
      <c r="E311" s="73"/>
      <c r="F311" s="75"/>
    </row>
    <row r="312" spans="1:6">
      <c r="A312" s="73"/>
      <c r="B312" s="73"/>
      <c r="C312" s="74"/>
      <c r="D312" s="73"/>
      <c r="E312" s="73"/>
      <c r="F312" s="75"/>
    </row>
    <row r="313" spans="1:6">
      <c r="A313" s="73"/>
      <c r="B313" s="73"/>
      <c r="C313" s="74"/>
      <c r="D313" s="73"/>
      <c r="E313" s="73"/>
      <c r="F313" s="75"/>
    </row>
    <row r="314" spans="1:6">
      <c r="A314" s="73"/>
      <c r="B314" s="73"/>
      <c r="C314" s="74"/>
      <c r="D314" s="73"/>
      <c r="E314" s="73"/>
      <c r="F314" s="75"/>
    </row>
    <row r="315" spans="1:6">
      <c r="A315" s="73"/>
      <c r="B315" s="73"/>
      <c r="C315" s="74"/>
      <c r="D315" s="73"/>
      <c r="E315" s="73"/>
      <c r="F315" s="75"/>
    </row>
    <row r="316" spans="1:6">
      <c r="A316" s="73"/>
      <c r="B316" s="73"/>
      <c r="C316" s="74"/>
      <c r="D316" s="73"/>
      <c r="E316" s="73"/>
      <c r="F316" s="75"/>
    </row>
    <row r="317" spans="1:6">
      <c r="A317" s="73"/>
      <c r="B317" s="73"/>
      <c r="C317" s="74"/>
      <c r="D317" s="73"/>
      <c r="E317" s="73"/>
      <c r="F317" s="75"/>
    </row>
    <row r="318" spans="1:6">
      <c r="A318" s="73"/>
      <c r="B318" s="73"/>
      <c r="C318" s="74"/>
      <c r="D318" s="73"/>
      <c r="E318" s="73"/>
      <c r="F318" s="75"/>
    </row>
    <row r="319" spans="1:6">
      <c r="A319" s="73"/>
      <c r="B319" s="73"/>
      <c r="C319" s="74"/>
      <c r="D319" s="73"/>
      <c r="E319" s="73"/>
      <c r="F319" s="75"/>
    </row>
    <row r="320" spans="1:6">
      <c r="A320" s="73"/>
      <c r="B320" s="73"/>
      <c r="C320" s="74"/>
      <c r="D320" s="73"/>
      <c r="E320" s="73"/>
      <c r="F320" s="75"/>
    </row>
    <row r="321" spans="1:6">
      <c r="A321" s="73"/>
      <c r="B321" s="73"/>
      <c r="C321" s="74"/>
      <c r="D321" s="73"/>
      <c r="E321" s="73"/>
      <c r="F321" s="75"/>
    </row>
    <row r="322" spans="1:6">
      <c r="A322" s="73"/>
      <c r="B322" s="73"/>
      <c r="C322" s="74"/>
      <c r="D322" s="73"/>
      <c r="E322" s="73"/>
      <c r="F322" s="75"/>
    </row>
    <row r="323" spans="1:6">
      <c r="A323" s="73"/>
      <c r="B323" s="73"/>
      <c r="C323" s="74"/>
      <c r="D323" s="73"/>
      <c r="E323" s="73"/>
      <c r="F323" s="75"/>
    </row>
    <row r="324" spans="1:6">
      <c r="A324" s="73"/>
      <c r="B324" s="73"/>
      <c r="C324" s="74"/>
      <c r="D324" s="73"/>
      <c r="E324" s="73"/>
      <c r="F324" s="75"/>
    </row>
    <row r="325" spans="1:6">
      <c r="A325" s="73"/>
      <c r="B325" s="73"/>
      <c r="C325" s="74"/>
      <c r="D325" s="73"/>
      <c r="E325" s="73"/>
      <c r="F325" s="75"/>
    </row>
    <row r="326" spans="1:6">
      <c r="A326" s="73"/>
      <c r="B326" s="73"/>
      <c r="C326" s="74"/>
      <c r="D326" s="73"/>
      <c r="E326" s="73"/>
      <c r="F326" s="75"/>
    </row>
    <row r="327" spans="1:6">
      <c r="A327" s="73"/>
      <c r="B327" s="73"/>
      <c r="C327" s="74"/>
      <c r="D327" s="73"/>
      <c r="E327" s="73"/>
      <c r="F327" s="75"/>
    </row>
    <row r="328" spans="1:6">
      <c r="A328" s="73"/>
      <c r="B328" s="73"/>
      <c r="C328" s="74"/>
      <c r="D328" s="73"/>
      <c r="E328" s="73"/>
      <c r="F328" s="75"/>
    </row>
    <row r="329" spans="1:6">
      <c r="A329" s="73"/>
      <c r="B329" s="73"/>
      <c r="C329" s="74"/>
      <c r="D329" s="73"/>
      <c r="E329" s="73"/>
      <c r="F329" s="75"/>
    </row>
    <row r="330" spans="1:6">
      <c r="A330" s="73"/>
      <c r="B330" s="73"/>
      <c r="C330" s="74"/>
      <c r="D330" s="73"/>
      <c r="E330" s="73"/>
      <c r="F330" s="75"/>
    </row>
    <row r="331" spans="1:6">
      <c r="A331" s="73"/>
      <c r="B331" s="73"/>
      <c r="C331" s="74"/>
      <c r="D331" s="73"/>
      <c r="E331" s="73"/>
      <c r="F331" s="75"/>
    </row>
    <row r="332" spans="1:6">
      <c r="A332" s="73"/>
      <c r="B332" s="73"/>
      <c r="C332" s="74"/>
      <c r="D332" s="73"/>
      <c r="E332" s="73"/>
      <c r="F332" s="75"/>
    </row>
    <row r="333" spans="1:6">
      <c r="A333" s="73"/>
      <c r="B333" s="73"/>
      <c r="C333" s="74"/>
      <c r="D333" s="73"/>
      <c r="E333" s="73"/>
      <c r="F333" s="75"/>
    </row>
    <row r="334" spans="1:6">
      <c r="A334" s="73"/>
      <c r="B334" s="73"/>
      <c r="C334" s="74"/>
      <c r="D334" s="73"/>
      <c r="E334" s="73"/>
      <c r="F334" s="75"/>
    </row>
    <row r="335" spans="1:6">
      <c r="A335" s="73"/>
      <c r="B335" s="73"/>
      <c r="C335" s="74"/>
      <c r="D335" s="73"/>
      <c r="E335" s="73"/>
      <c r="F335" s="75"/>
    </row>
    <row r="336" spans="1:6">
      <c r="A336" s="73"/>
      <c r="B336" s="73"/>
      <c r="C336" s="74"/>
      <c r="D336" s="73"/>
      <c r="E336" s="73"/>
      <c r="F336" s="75"/>
    </row>
    <row r="337" spans="1:6">
      <c r="A337" s="73"/>
      <c r="B337" s="73"/>
      <c r="C337" s="74"/>
      <c r="D337" s="73"/>
      <c r="E337" s="73"/>
      <c r="F337" s="75"/>
    </row>
    <row r="338" spans="1:6">
      <c r="A338" s="73"/>
      <c r="B338" s="73"/>
      <c r="C338" s="74"/>
      <c r="D338" s="73"/>
      <c r="E338" s="73"/>
      <c r="F338" s="75"/>
    </row>
    <row r="339" spans="1:6">
      <c r="A339" s="73"/>
      <c r="B339" s="73"/>
      <c r="C339" s="74"/>
      <c r="D339" s="73"/>
      <c r="E339" s="73"/>
      <c r="F339" s="75"/>
    </row>
    <row r="340" spans="1:6">
      <c r="A340" s="73"/>
      <c r="B340" s="73"/>
      <c r="C340" s="74"/>
      <c r="D340" s="73"/>
      <c r="E340" s="73"/>
      <c r="F340" s="75"/>
    </row>
    <row r="341" spans="1:6">
      <c r="A341" s="73"/>
      <c r="B341" s="73"/>
      <c r="C341" s="74"/>
      <c r="D341" s="73"/>
      <c r="E341" s="73"/>
      <c r="F341" s="75"/>
    </row>
    <row r="342" spans="1:6">
      <c r="A342" s="73"/>
      <c r="B342" s="73"/>
      <c r="C342" s="74"/>
      <c r="D342" s="73"/>
      <c r="E342" s="73"/>
      <c r="F342" s="75"/>
    </row>
    <row r="343" spans="1:6">
      <c r="A343" s="73"/>
      <c r="B343" s="73"/>
      <c r="C343" s="74"/>
      <c r="D343" s="73"/>
      <c r="E343" s="73"/>
      <c r="F343" s="75"/>
    </row>
    <row r="344" spans="1:6">
      <c r="A344" s="73"/>
      <c r="B344" s="73"/>
      <c r="C344" s="74"/>
      <c r="D344" s="73"/>
      <c r="E344" s="73"/>
      <c r="F344" s="75"/>
    </row>
    <row r="345" spans="1:6">
      <c r="A345" s="73"/>
      <c r="B345" s="73"/>
      <c r="C345" s="74"/>
      <c r="D345" s="73"/>
      <c r="E345" s="73"/>
      <c r="F345" s="75"/>
    </row>
    <row r="346" spans="1:6">
      <c r="A346" s="73"/>
      <c r="B346" s="73"/>
      <c r="C346" s="74"/>
      <c r="D346" s="73"/>
      <c r="E346" s="73"/>
      <c r="F346" s="75"/>
    </row>
    <row r="347" spans="1:6">
      <c r="A347" s="73"/>
      <c r="B347" s="73"/>
      <c r="C347" s="74"/>
      <c r="D347" s="73"/>
      <c r="E347" s="73"/>
      <c r="F347" s="75"/>
    </row>
    <row r="348" spans="1:6">
      <c r="A348" s="73"/>
      <c r="B348" s="73"/>
      <c r="C348" s="74"/>
      <c r="D348" s="73"/>
      <c r="E348" s="73"/>
      <c r="F348" s="75"/>
    </row>
    <row r="349" spans="1:6">
      <c r="A349" s="73"/>
      <c r="B349" s="73"/>
      <c r="C349" s="74"/>
      <c r="D349" s="73"/>
      <c r="E349" s="73"/>
      <c r="F349" s="75"/>
    </row>
    <row r="350" spans="1:6">
      <c r="A350" s="73"/>
      <c r="B350" s="73"/>
      <c r="C350" s="74"/>
      <c r="D350" s="73"/>
      <c r="E350" s="73"/>
      <c r="F350" s="75"/>
    </row>
    <row r="351" spans="1:6">
      <c r="A351" s="73"/>
      <c r="B351" s="73"/>
      <c r="C351" s="74"/>
      <c r="D351" s="73"/>
      <c r="E351" s="73"/>
      <c r="F351" s="75"/>
    </row>
    <row r="352" spans="1:6">
      <c r="A352" s="73"/>
      <c r="B352" s="73"/>
      <c r="C352" s="74"/>
      <c r="D352" s="73"/>
      <c r="E352" s="73"/>
      <c r="F352" s="75"/>
    </row>
    <row r="353" spans="1:6">
      <c r="A353" s="73"/>
      <c r="B353" s="73"/>
      <c r="C353" s="74"/>
      <c r="D353" s="73"/>
      <c r="E353" s="73"/>
      <c r="F353" s="75"/>
    </row>
    <row r="354" spans="1:6">
      <c r="A354" s="73"/>
      <c r="B354" s="73"/>
      <c r="C354" s="74"/>
      <c r="D354" s="73"/>
      <c r="E354" s="73"/>
      <c r="F354" s="75"/>
    </row>
    <row r="355" spans="1:6">
      <c r="A355" s="73"/>
      <c r="B355" s="73"/>
      <c r="C355" s="74"/>
      <c r="D355" s="73"/>
      <c r="E355" s="73"/>
      <c r="F355" s="75"/>
    </row>
    <row r="356" spans="1:6">
      <c r="A356" s="73"/>
      <c r="B356" s="73"/>
      <c r="C356" s="74"/>
      <c r="D356" s="73"/>
      <c r="E356" s="73"/>
      <c r="F356" s="75"/>
    </row>
    <row r="357" spans="1:6">
      <c r="A357" s="73"/>
      <c r="B357" s="73"/>
      <c r="C357" s="74"/>
      <c r="D357" s="73"/>
      <c r="E357" s="73"/>
      <c r="F357" s="75"/>
    </row>
    <row r="358" spans="1:6">
      <c r="A358" s="73"/>
      <c r="B358" s="73"/>
      <c r="C358" s="74"/>
      <c r="D358" s="73"/>
      <c r="E358" s="73"/>
      <c r="F358" s="75"/>
    </row>
    <row r="359" spans="1:6">
      <c r="A359" s="73"/>
      <c r="B359" s="73"/>
      <c r="C359" s="74"/>
      <c r="D359" s="73"/>
      <c r="E359" s="73"/>
      <c r="F359" s="75"/>
    </row>
    <row r="360" spans="1:6">
      <c r="A360" s="73"/>
      <c r="B360" s="73"/>
      <c r="C360" s="74"/>
      <c r="D360" s="73"/>
      <c r="E360" s="73"/>
      <c r="F360" s="75"/>
    </row>
    <row r="361" spans="1:6">
      <c r="A361" s="73"/>
      <c r="B361" s="73"/>
      <c r="C361" s="74"/>
      <c r="D361" s="73"/>
      <c r="E361" s="73"/>
      <c r="F361" s="75"/>
    </row>
    <row r="362" spans="1:6">
      <c r="A362" s="73"/>
      <c r="B362" s="73"/>
      <c r="C362" s="74"/>
      <c r="D362" s="73"/>
      <c r="E362" s="73"/>
      <c r="F362" s="75"/>
    </row>
  </sheetData>
  <mergeCells count="131">
    <mergeCell ref="A2:F2"/>
    <mergeCell ref="A7:A9"/>
    <mergeCell ref="A10:A11"/>
    <mergeCell ref="A14:A16"/>
    <mergeCell ref="A18:A20"/>
    <mergeCell ref="A21:A23"/>
    <mergeCell ref="A24:A26"/>
    <mergeCell ref="A27:A28"/>
    <mergeCell ref="A29:A30"/>
    <mergeCell ref="A31:A32"/>
    <mergeCell ref="A38:A41"/>
    <mergeCell ref="A43:A45"/>
    <mergeCell ref="A49:A50"/>
    <mergeCell ref="A51:A53"/>
    <mergeCell ref="A55:A56"/>
    <mergeCell ref="A58:A60"/>
    <mergeCell ref="A61:A62"/>
    <mergeCell ref="A64:A65"/>
    <mergeCell ref="A66:A68"/>
    <mergeCell ref="A69:A70"/>
    <mergeCell ref="A71:A72"/>
    <mergeCell ref="A73:A74"/>
    <mergeCell ref="A76:A79"/>
    <mergeCell ref="A80:A81"/>
    <mergeCell ref="A82:A84"/>
    <mergeCell ref="A86:A88"/>
    <mergeCell ref="A89:A90"/>
    <mergeCell ref="B7:B9"/>
    <mergeCell ref="B10:B11"/>
    <mergeCell ref="B14:B16"/>
    <mergeCell ref="B18:B20"/>
    <mergeCell ref="B21:B23"/>
    <mergeCell ref="B24:B26"/>
    <mergeCell ref="B27:B28"/>
    <mergeCell ref="B29:B30"/>
    <mergeCell ref="B31:B32"/>
    <mergeCell ref="B38:B41"/>
    <mergeCell ref="B43:B45"/>
    <mergeCell ref="B49:B50"/>
    <mergeCell ref="B51:B53"/>
    <mergeCell ref="B55:B56"/>
    <mergeCell ref="B58:B60"/>
    <mergeCell ref="B61:B62"/>
    <mergeCell ref="B64:B65"/>
    <mergeCell ref="B66:B68"/>
    <mergeCell ref="B69:B70"/>
    <mergeCell ref="B71:B72"/>
    <mergeCell ref="B73:B74"/>
    <mergeCell ref="B76:B79"/>
    <mergeCell ref="B80:B81"/>
    <mergeCell ref="B82:B84"/>
    <mergeCell ref="B86:B88"/>
    <mergeCell ref="B89:B90"/>
    <mergeCell ref="C7:C9"/>
    <mergeCell ref="C10:C11"/>
    <mergeCell ref="C14:C16"/>
    <mergeCell ref="C18:C20"/>
    <mergeCell ref="C21:C23"/>
    <mergeCell ref="C24:C26"/>
    <mergeCell ref="C27:C28"/>
    <mergeCell ref="C29:C30"/>
    <mergeCell ref="C31:C32"/>
    <mergeCell ref="C38:C41"/>
    <mergeCell ref="C43:C45"/>
    <mergeCell ref="C49:C50"/>
    <mergeCell ref="C51:C53"/>
    <mergeCell ref="C55:C56"/>
    <mergeCell ref="C58:C60"/>
    <mergeCell ref="C61:C62"/>
    <mergeCell ref="C64:C65"/>
    <mergeCell ref="C66:C68"/>
    <mergeCell ref="C69:C70"/>
    <mergeCell ref="C71:C72"/>
    <mergeCell ref="C73:C74"/>
    <mergeCell ref="C76:C79"/>
    <mergeCell ref="C80:C81"/>
    <mergeCell ref="C82:C84"/>
    <mergeCell ref="C86:C88"/>
    <mergeCell ref="C89:C90"/>
    <mergeCell ref="D7:D9"/>
    <mergeCell ref="D10:D11"/>
    <mergeCell ref="D14:D16"/>
    <mergeCell ref="D18:D20"/>
    <mergeCell ref="D21:D23"/>
    <mergeCell ref="D24:D26"/>
    <mergeCell ref="D27:D28"/>
    <mergeCell ref="D29:D30"/>
    <mergeCell ref="D31:D32"/>
    <mergeCell ref="D38:D41"/>
    <mergeCell ref="D43:D45"/>
    <mergeCell ref="D49:D50"/>
    <mergeCell ref="D51:D53"/>
    <mergeCell ref="D55:D56"/>
    <mergeCell ref="D58:D60"/>
    <mergeCell ref="D61:D62"/>
    <mergeCell ref="D64:D65"/>
    <mergeCell ref="D66:D68"/>
    <mergeCell ref="D69:D70"/>
    <mergeCell ref="D71:D72"/>
    <mergeCell ref="D73:D74"/>
    <mergeCell ref="D76:D79"/>
    <mergeCell ref="D80:D81"/>
    <mergeCell ref="D82:D84"/>
    <mergeCell ref="D86:D88"/>
    <mergeCell ref="D89:D90"/>
    <mergeCell ref="F7:F9"/>
    <mergeCell ref="F10:F11"/>
    <mergeCell ref="F14:F16"/>
    <mergeCell ref="F18:F20"/>
    <mergeCell ref="F21:F23"/>
    <mergeCell ref="F24:F26"/>
    <mergeCell ref="F27:F28"/>
    <mergeCell ref="F29:F30"/>
    <mergeCell ref="F31:F32"/>
    <mergeCell ref="F38:F41"/>
    <mergeCell ref="F43:F45"/>
    <mergeCell ref="F49:F50"/>
    <mergeCell ref="F51:F53"/>
    <mergeCell ref="F55:F56"/>
    <mergeCell ref="F58:F60"/>
    <mergeCell ref="F61:F62"/>
    <mergeCell ref="F64:F65"/>
    <mergeCell ref="F66:F68"/>
    <mergeCell ref="F69:F70"/>
    <mergeCell ref="F71:F72"/>
    <mergeCell ref="F73:F74"/>
    <mergeCell ref="F76:F79"/>
    <mergeCell ref="F80:F81"/>
    <mergeCell ref="F82:F84"/>
    <mergeCell ref="F86:F88"/>
    <mergeCell ref="F89:F90"/>
  </mergeCells>
  <pageMargins left="0.75" right="0.75" top="1" bottom="1" header="0.5" footer="0.5"/>
  <pageSetup paperSize="9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云溪街道</vt:lpstr>
      <vt:lpstr>路口镇</vt:lpstr>
      <vt:lpstr>陆城镇</vt:lpstr>
      <vt:lpstr>长岭街道</vt:lpstr>
      <vt:lpstr>松杨湖街道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李颖</cp:lastModifiedBy>
  <cp:revision>1</cp:revision>
  <dcterms:created xsi:type="dcterms:W3CDTF">1996-12-17T01:32:00Z</dcterms:created>
  <cp:lastPrinted>2022-03-08T00:16:00Z</cp:lastPrinted>
  <dcterms:modified xsi:type="dcterms:W3CDTF">2026-08-11T03:30:35Z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B8C709716206492FAAA1B6B8A16C84D9</vt:lpwstr>
  </property>
</Properties>
</file>